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Fixtures &amp; Results 2014" sheetId="1" r:id="rId1"/>
    <sheet name="League Positions 2014" sheetId="2" r:id="rId2"/>
    <sheet name="League Worksheet" sheetId="3" r:id="rId3"/>
  </sheets>
  <definedNames>
    <definedName name="Z_26503D13_54BA_4310_ABE7_4510ACD21F72_.wvu.Rows" localSheetId="1" hidden="1">'League Positions 2014'!$2:$2</definedName>
  </definedName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  <customWorkbookView name="League Worksheet" guid="{26503D13-54BA-4310-ABE7-4510ACD21F72}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K8" i="2"/>
  <c r="J4" i="3"/>
  <c r="K4" s="1"/>
  <c r="J10"/>
  <c r="K10" s="1"/>
  <c r="J9"/>
  <c r="K9" s="1"/>
  <c r="J8"/>
  <c r="K8" s="1"/>
  <c r="J7"/>
  <c r="K7" s="1"/>
  <c r="J6"/>
  <c r="K6" s="1"/>
  <c r="J5"/>
  <c r="K5" s="1"/>
</calcChain>
</file>

<file path=xl/sharedStrings.xml><?xml version="1.0" encoding="utf-8"?>
<sst xmlns="http://schemas.openxmlformats.org/spreadsheetml/2006/main" count="248" uniqueCount="83">
  <si>
    <t>Day</t>
  </si>
  <si>
    <t>Date</t>
  </si>
  <si>
    <t>Home Team</t>
  </si>
  <si>
    <t>Result</t>
  </si>
  <si>
    <t>Away Team</t>
  </si>
  <si>
    <t>Wednesday</t>
  </si>
  <si>
    <t>16th April</t>
  </si>
  <si>
    <t>Mid Kent</t>
  </si>
  <si>
    <t>Sheerness</t>
  </si>
  <si>
    <t>Friday</t>
  </si>
  <si>
    <t>25th April</t>
  </si>
  <si>
    <t>Bearsted</t>
  </si>
  <si>
    <t>Rochester &amp; Cobham</t>
  </si>
  <si>
    <t>Tuesday</t>
  </si>
  <si>
    <t>29th April</t>
  </si>
  <si>
    <t>Sittingbourne</t>
  </si>
  <si>
    <t>2nd May</t>
  </si>
  <si>
    <t>Gillingham</t>
  </si>
  <si>
    <t>7th May</t>
  </si>
  <si>
    <t>9th May</t>
  </si>
  <si>
    <t>14th May</t>
  </si>
  <si>
    <t>16th May</t>
  </si>
  <si>
    <t>28th May</t>
  </si>
  <si>
    <t>3rd June</t>
  </si>
  <si>
    <t>4th June</t>
  </si>
  <si>
    <t>6th June</t>
  </si>
  <si>
    <t>11th June</t>
  </si>
  <si>
    <t>Thursday</t>
  </si>
  <si>
    <t>19th June</t>
  </si>
  <si>
    <t>24th June</t>
  </si>
  <si>
    <t>27th June</t>
  </si>
  <si>
    <t>1st July</t>
  </si>
  <si>
    <t>4th July</t>
  </si>
  <si>
    <t>15th July</t>
  </si>
  <si>
    <t>16th July</t>
  </si>
  <si>
    <t>Monday</t>
  </si>
  <si>
    <t>21st July</t>
  </si>
  <si>
    <t>22nd July</t>
  </si>
  <si>
    <t>29th July</t>
  </si>
  <si>
    <t>4th August</t>
  </si>
  <si>
    <t>15th August</t>
  </si>
  <si>
    <t>20th August</t>
  </si>
  <si>
    <t>22nd August</t>
  </si>
  <si>
    <t>Note:</t>
  </si>
  <si>
    <t>Played</t>
  </si>
  <si>
    <t>HW</t>
  </si>
  <si>
    <t>AW</t>
  </si>
  <si>
    <t>HD</t>
  </si>
  <si>
    <t>Lost</t>
  </si>
  <si>
    <t>Games Won</t>
  </si>
  <si>
    <t>Games Lost</t>
  </si>
  <si>
    <t>Points</t>
  </si>
  <si>
    <t>Alternative</t>
  </si>
  <si>
    <t>Kings Hill</t>
  </si>
  <si>
    <t>Roch &amp; Cob</t>
  </si>
  <si>
    <t>Note Scoring:</t>
  </si>
  <si>
    <t>AD</t>
  </si>
  <si>
    <t>Group 4 Fixtures &amp; Results 2014</t>
  </si>
  <si>
    <t>WORK SHEET ONLY</t>
  </si>
  <si>
    <t>2nd April</t>
  </si>
  <si>
    <t>16th June</t>
  </si>
  <si>
    <t>30th June</t>
  </si>
  <si>
    <t>23rd July</t>
  </si>
  <si>
    <t>1st August</t>
  </si>
  <si>
    <t>6th August</t>
  </si>
  <si>
    <t>12th August</t>
  </si>
  <si>
    <t>27th August</t>
  </si>
  <si>
    <t>Tee Time</t>
  </si>
  <si>
    <t>Home Win - 3 pts</t>
  </si>
  <si>
    <t>Away Win - 4 pts</t>
  </si>
  <si>
    <t>Home Draw - 1 pt</t>
  </si>
  <si>
    <t>Away Draw - 2 pts</t>
  </si>
  <si>
    <t>Games won - 2 pts</t>
  </si>
  <si>
    <t>Thursday 18th September Group 4 Jamboree at Rochester &amp; Cobham</t>
  </si>
  <si>
    <t>Friday 3rd October KGVL Group Winners at West Kent</t>
  </si>
  <si>
    <t>Wednesday 17th September KGVL Singles at Sundridge Park</t>
  </si>
  <si>
    <t>Trial Alternative Scoring:</t>
  </si>
  <si>
    <t>Group 4 League Positions 2014</t>
  </si>
  <si>
    <t>Group 4 League Positions 2014 - Worksheet Only</t>
  </si>
  <si>
    <t>Group 4 League Positions 2014 - Draft League Only</t>
  </si>
  <si>
    <t>7th July</t>
  </si>
  <si>
    <t>DRAFT LEAGUE ONLY NO FORMULAS</t>
  </si>
  <si>
    <t>Final League Positions at 30th August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</si>
</sst>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1" fillId="0" borderId="1" xfId="0" applyFont="1" applyBorder="1" applyProtection="1">
      <protection locked="0"/>
    </xf>
    <xf numFmtId="0" fontId="1" fillId="0" borderId="11" xfId="0" applyFont="1" applyBorder="1" applyAlignment="1">
      <alignment horizontal="center"/>
    </xf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5" fillId="0" borderId="8" xfId="0" applyFont="1" applyBorder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8" xfId="0" applyFont="1" applyBorder="1"/>
    <xf numFmtId="16" fontId="0" fillId="0" borderId="0" xfId="0" applyNumberFormat="1" applyFont="1"/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20" fontId="0" fillId="0" borderId="1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0" borderId="1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5" xfId="0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0" borderId="8" xfId="0" applyFont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0" borderId="10" xfId="0" applyFont="1" applyBorder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0" fillId="0" borderId="8" xfId="0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opLeftCell="A25" zoomScaleNormal="100" workbookViewId="0">
      <selection activeCell="H45" sqref="H45"/>
    </sheetView>
  </sheetViews>
  <sheetFormatPr defaultRowHeight="15"/>
  <cols>
    <col min="1" max="1" width="12.42578125" customWidth="1"/>
    <col min="2" max="2" width="12.140625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2" t="s">
        <v>57</v>
      </c>
      <c r="B1" s="73"/>
      <c r="C1" s="73"/>
      <c r="D1" s="73"/>
      <c r="E1" s="73"/>
      <c r="F1" s="73"/>
      <c r="G1" s="74"/>
    </row>
    <row r="2" spans="1:14" ht="15.75" thickBot="1">
      <c r="A2" s="39"/>
      <c r="B2" s="39"/>
      <c r="C2" s="40"/>
      <c r="D2" s="39"/>
      <c r="F2" s="39"/>
    </row>
    <row r="3" spans="1:14">
      <c r="A3" s="13" t="s">
        <v>0</v>
      </c>
      <c r="B3" s="14" t="s">
        <v>1</v>
      </c>
      <c r="C3" s="14" t="s">
        <v>67</v>
      </c>
      <c r="D3" s="14" t="s">
        <v>2</v>
      </c>
      <c r="E3" s="14" t="s">
        <v>3</v>
      </c>
      <c r="F3" s="14" t="s">
        <v>4</v>
      </c>
      <c r="G3" s="15" t="s">
        <v>3</v>
      </c>
    </row>
    <row r="4" spans="1:14">
      <c r="A4" s="70" t="s">
        <v>5</v>
      </c>
      <c r="B4" s="42" t="s">
        <v>59</v>
      </c>
      <c r="C4" s="43">
        <v>0.375</v>
      </c>
      <c r="D4" s="44" t="s">
        <v>53</v>
      </c>
      <c r="E4" s="5">
        <v>1</v>
      </c>
      <c r="F4" s="44" t="s">
        <v>7</v>
      </c>
      <c r="G4" s="35">
        <v>4</v>
      </c>
    </row>
    <row r="5" spans="1:14">
      <c r="A5" s="41" t="s">
        <v>5</v>
      </c>
      <c r="B5" s="44" t="s">
        <v>6</v>
      </c>
      <c r="C5" s="43">
        <v>0.375</v>
      </c>
      <c r="D5" s="44" t="s">
        <v>7</v>
      </c>
      <c r="E5" s="7">
        <v>4</v>
      </c>
      <c r="F5" s="44" t="s">
        <v>8</v>
      </c>
      <c r="G5" s="35">
        <v>0</v>
      </c>
    </row>
    <row r="6" spans="1:14">
      <c r="A6" s="41" t="s">
        <v>9</v>
      </c>
      <c r="B6" s="44" t="s">
        <v>10</v>
      </c>
      <c r="C6" s="43">
        <v>0.375</v>
      </c>
      <c r="D6" s="44" t="s">
        <v>11</v>
      </c>
      <c r="E6" s="7">
        <v>1</v>
      </c>
      <c r="F6" s="44" t="s">
        <v>12</v>
      </c>
      <c r="G6" s="35">
        <v>4</v>
      </c>
    </row>
    <row r="7" spans="1:14" s="1" customFormat="1">
      <c r="A7" s="29" t="s">
        <v>9</v>
      </c>
      <c r="B7" s="30" t="s">
        <v>10</v>
      </c>
      <c r="C7" s="31">
        <v>0.375</v>
      </c>
      <c r="D7" s="30" t="s">
        <v>53</v>
      </c>
      <c r="E7" s="32">
        <v>3</v>
      </c>
      <c r="F7" s="30" t="s">
        <v>17</v>
      </c>
      <c r="G7" s="36">
        <v>2</v>
      </c>
    </row>
    <row r="8" spans="1:14">
      <c r="A8" s="41" t="s">
        <v>13</v>
      </c>
      <c r="B8" s="44" t="s">
        <v>14</v>
      </c>
      <c r="C8" s="43">
        <v>0.35416666666666669</v>
      </c>
      <c r="D8" s="44" t="s">
        <v>15</v>
      </c>
      <c r="E8" s="7">
        <v>3</v>
      </c>
      <c r="F8" s="44" t="s">
        <v>7</v>
      </c>
      <c r="G8" s="35">
        <v>2</v>
      </c>
      <c r="J8" s="23"/>
      <c r="K8" s="23"/>
      <c r="L8" s="24"/>
      <c r="M8" s="25"/>
      <c r="N8" s="25"/>
    </row>
    <row r="9" spans="1:14">
      <c r="A9" s="41" t="s">
        <v>9</v>
      </c>
      <c r="B9" s="44" t="s">
        <v>16</v>
      </c>
      <c r="C9" s="43">
        <v>0.35416666666666669</v>
      </c>
      <c r="D9" s="44" t="s">
        <v>17</v>
      </c>
      <c r="E9" s="7">
        <v>5</v>
      </c>
      <c r="F9" s="44" t="s">
        <v>11</v>
      </c>
      <c r="G9" s="35">
        <v>0</v>
      </c>
      <c r="I9" s="23"/>
      <c r="J9" s="23"/>
      <c r="K9" s="23"/>
      <c r="L9" s="24"/>
      <c r="M9" s="25"/>
      <c r="N9" s="25"/>
    </row>
    <row r="10" spans="1:14">
      <c r="A10" s="70" t="s">
        <v>5</v>
      </c>
      <c r="B10" s="44" t="s">
        <v>18</v>
      </c>
      <c r="C10" s="43">
        <v>0.375</v>
      </c>
      <c r="D10" s="44" t="s">
        <v>8</v>
      </c>
      <c r="E10" s="7">
        <v>4</v>
      </c>
      <c r="F10" s="44" t="s">
        <v>7</v>
      </c>
      <c r="G10" s="35">
        <v>1</v>
      </c>
      <c r="J10" s="23"/>
      <c r="K10" s="23"/>
      <c r="L10" s="24"/>
      <c r="M10" s="25"/>
      <c r="N10" s="25"/>
    </row>
    <row r="11" spans="1:14" s="1" customFormat="1">
      <c r="A11" s="41" t="s">
        <v>5</v>
      </c>
      <c r="B11" s="44" t="s">
        <v>18</v>
      </c>
      <c r="C11" s="43">
        <v>0.375</v>
      </c>
      <c r="D11" s="44" t="s">
        <v>53</v>
      </c>
      <c r="E11" s="7">
        <v>2</v>
      </c>
      <c r="F11" s="44" t="s">
        <v>11</v>
      </c>
      <c r="G11" s="35">
        <v>3</v>
      </c>
      <c r="J11" s="23"/>
      <c r="K11" s="23"/>
      <c r="L11" s="24"/>
      <c r="M11" s="25"/>
      <c r="N11" s="25"/>
    </row>
    <row r="12" spans="1:14">
      <c r="A12" s="41" t="s">
        <v>9</v>
      </c>
      <c r="B12" s="44" t="s">
        <v>19</v>
      </c>
      <c r="C12" s="43">
        <v>0.375</v>
      </c>
      <c r="D12" s="44" t="s">
        <v>11</v>
      </c>
      <c r="E12" s="7">
        <v>2.5</v>
      </c>
      <c r="F12" s="44" t="s">
        <v>15</v>
      </c>
      <c r="G12" s="35">
        <v>2.5</v>
      </c>
      <c r="J12" s="26"/>
      <c r="K12" s="26"/>
      <c r="L12" s="27"/>
      <c r="M12" s="28"/>
      <c r="N12" s="28"/>
    </row>
    <row r="13" spans="1:14" s="1" customFormat="1">
      <c r="A13" s="41" t="s">
        <v>5</v>
      </c>
      <c r="B13" s="44" t="s">
        <v>20</v>
      </c>
      <c r="C13" s="43">
        <v>0.375</v>
      </c>
      <c r="D13" s="44" t="s">
        <v>7</v>
      </c>
      <c r="E13" s="7">
        <v>3</v>
      </c>
      <c r="F13" s="71" t="s">
        <v>53</v>
      </c>
      <c r="G13" s="35">
        <v>2</v>
      </c>
      <c r="J13" s="26"/>
      <c r="K13" s="26"/>
      <c r="L13" s="27"/>
      <c r="M13" s="28"/>
      <c r="N13" s="28"/>
    </row>
    <row r="14" spans="1:14">
      <c r="A14" s="41" t="s">
        <v>5</v>
      </c>
      <c r="B14" s="44" t="s">
        <v>20</v>
      </c>
      <c r="C14" s="43">
        <v>0.36458333333333331</v>
      </c>
      <c r="D14" s="44" t="s">
        <v>12</v>
      </c>
      <c r="E14" s="7">
        <v>2.5</v>
      </c>
      <c r="F14" s="71" t="s">
        <v>15</v>
      </c>
      <c r="G14" s="35">
        <v>2.5</v>
      </c>
      <c r="J14" s="23"/>
      <c r="K14" s="23"/>
      <c r="L14" s="24"/>
      <c r="M14" s="25"/>
      <c r="N14" s="25"/>
    </row>
    <row r="15" spans="1:14">
      <c r="A15" s="41" t="s">
        <v>9</v>
      </c>
      <c r="B15" s="44" t="s">
        <v>21</v>
      </c>
      <c r="C15" s="43">
        <v>0.375</v>
      </c>
      <c r="D15" s="44" t="s">
        <v>11</v>
      </c>
      <c r="E15" s="7">
        <v>4</v>
      </c>
      <c r="F15" s="44" t="s">
        <v>17</v>
      </c>
      <c r="G15" s="35">
        <v>1</v>
      </c>
      <c r="J15" s="23"/>
      <c r="K15" s="23"/>
      <c r="L15" s="24"/>
      <c r="M15" s="25"/>
      <c r="N15" s="25"/>
    </row>
    <row r="16" spans="1:14">
      <c r="A16" s="41" t="s">
        <v>5</v>
      </c>
      <c r="B16" s="44" t="s">
        <v>22</v>
      </c>
      <c r="C16" s="43">
        <v>0.36458333333333331</v>
      </c>
      <c r="D16" s="44" t="s">
        <v>12</v>
      </c>
      <c r="E16" s="7">
        <v>4</v>
      </c>
      <c r="F16" s="44" t="s">
        <v>8</v>
      </c>
      <c r="G16" s="35">
        <v>1</v>
      </c>
      <c r="J16" s="23"/>
      <c r="K16" s="23"/>
      <c r="L16" s="24"/>
      <c r="M16" s="25"/>
      <c r="N16" s="25"/>
    </row>
    <row r="17" spans="1:14">
      <c r="A17" s="41" t="s">
        <v>13</v>
      </c>
      <c r="B17" s="44" t="s">
        <v>23</v>
      </c>
      <c r="C17" s="43">
        <v>0.35416666666666669</v>
      </c>
      <c r="D17" s="44" t="s">
        <v>15</v>
      </c>
      <c r="E17" s="7">
        <v>4</v>
      </c>
      <c r="F17" s="44" t="s">
        <v>17</v>
      </c>
      <c r="G17" s="35">
        <v>1</v>
      </c>
      <c r="J17" s="23"/>
      <c r="K17" s="23"/>
      <c r="L17" s="24"/>
      <c r="M17" s="25"/>
      <c r="N17" s="25"/>
    </row>
    <row r="18" spans="1:14">
      <c r="A18" s="41" t="s">
        <v>5</v>
      </c>
      <c r="B18" s="44" t="s">
        <v>24</v>
      </c>
      <c r="C18" s="43">
        <v>0.375</v>
      </c>
      <c r="D18" s="44" t="s">
        <v>7</v>
      </c>
      <c r="E18" s="7">
        <v>2.5</v>
      </c>
      <c r="F18" s="44" t="s">
        <v>12</v>
      </c>
      <c r="G18" s="35">
        <v>2.5</v>
      </c>
      <c r="J18" s="23"/>
      <c r="K18" s="23"/>
      <c r="L18" s="24"/>
      <c r="M18" s="25"/>
      <c r="N18" s="25"/>
    </row>
    <row r="19" spans="1:14">
      <c r="A19" s="41" t="s">
        <v>9</v>
      </c>
      <c r="B19" s="44" t="s">
        <v>25</v>
      </c>
      <c r="C19" s="43">
        <v>0.375</v>
      </c>
      <c r="D19" s="44" t="s">
        <v>8</v>
      </c>
      <c r="E19" s="7">
        <v>4</v>
      </c>
      <c r="F19" s="44" t="s">
        <v>11</v>
      </c>
      <c r="G19" s="35">
        <v>1</v>
      </c>
    </row>
    <row r="20" spans="1:14">
      <c r="A20" s="41" t="s">
        <v>5</v>
      </c>
      <c r="B20" s="44" t="s">
        <v>26</v>
      </c>
      <c r="C20" s="43">
        <v>0.375</v>
      </c>
      <c r="D20" s="44" t="s">
        <v>8</v>
      </c>
      <c r="E20" s="7">
        <v>3.5</v>
      </c>
      <c r="F20" s="44" t="s">
        <v>15</v>
      </c>
      <c r="G20" s="35">
        <v>1.5</v>
      </c>
    </row>
    <row r="21" spans="1:14">
      <c r="A21" s="41" t="s">
        <v>5</v>
      </c>
      <c r="B21" s="44" t="s">
        <v>26</v>
      </c>
      <c r="C21" s="43">
        <v>0.36458333333333331</v>
      </c>
      <c r="D21" s="44" t="s">
        <v>12</v>
      </c>
      <c r="E21" s="7">
        <v>5</v>
      </c>
      <c r="F21" s="44" t="s">
        <v>17</v>
      </c>
      <c r="G21" s="35">
        <v>0</v>
      </c>
    </row>
    <row r="22" spans="1:14" s="1" customFormat="1">
      <c r="A22" s="41" t="s">
        <v>35</v>
      </c>
      <c r="B22" s="44" t="s">
        <v>60</v>
      </c>
      <c r="C22" s="43">
        <v>0.36458333333333331</v>
      </c>
      <c r="D22" s="44" t="s">
        <v>12</v>
      </c>
      <c r="E22" s="7">
        <v>4</v>
      </c>
      <c r="F22" s="44" t="s">
        <v>53</v>
      </c>
      <c r="G22" s="35">
        <v>1</v>
      </c>
    </row>
    <row r="23" spans="1:14">
      <c r="A23" s="41" t="s">
        <v>27</v>
      </c>
      <c r="B23" s="44" t="s">
        <v>28</v>
      </c>
      <c r="C23" s="43">
        <v>0.375</v>
      </c>
      <c r="D23" s="44" t="s">
        <v>8</v>
      </c>
      <c r="E23" s="7">
        <v>3</v>
      </c>
      <c r="F23" s="44" t="s">
        <v>12</v>
      </c>
      <c r="G23" s="35">
        <v>2</v>
      </c>
    </row>
    <row r="24" spans="1:14">
      <c r="A24" s="41" t="s">
        <v>13</v>
      </c>
      <c r="B24" s="44" t="s">
        <v>29</v>
      </c>
      <c r="C24" s="43">
        <v>0.35416666666666669</v>
      </c>
      <c r="D24" s="44" t="s">
        <v>15</v>
      </c>
      <c r="E24" s="7">
        <v>2.5</v>
      </c>
      <c r="F24" s="44" t="s">
        <v>11</v>
      </c>
      <c r="G24" s="35">
        <v>2.5</v>
      </c>
    </row>
    <row r="25" spans="1:14">
      <c r="A25" s="41" t="s">
        <v>9</v>
      </c>
      <c r="B25" s="44" t="s">
        <v>30</v>
      </c>
      <c r="C25" s="43">
        <v>0.35416666666666669</v>
      </c>
      <c r="D25" s="44" t="s">
        <v>17</v>
      </c>
      <c r="E25" s="7">
        <v>2</v>
      </c>
      <c r="F25" s="71" t="s">
        <v>7</v>
      </c>
      <c r="G25" s="35">
        <v>3</v>
      </c>
    </row>
    <row r="26" spans="1:14">
      <c r="A26" s="41" t="s">
        <v>9</v>
      </c>
      <c r="B26" s="44" t="s">
        <v>30</v>
      </c>
      <c r="C26" s="43">
        <v>0.375</v>
      </c>
      <c r="D26" s="44" t="s">
        <v>11</v>
      </c>
      <c r="E26" s="7">
        <v>4.5</v>
      </c>
      <c r="F26" s="44" t="s">
        <v>8</v>
      </c>
      <c r="G26" s="35">
        <v>0.5</v>
      </c>
      <c r="J26" s="23"/>
      <c r="K26" s="23"/>
      <c r="L26" s="24"/>
      <c r="M26" s="25"/>
      <c r="N26" s="25"/>
    </row>
    <row r="27" spans="1:14" s="1" customFormat="1">
      <c r="A27" s="41" t="s">
        <v>35</v>
      </c>
      <c r="B27" s="44" t="s">
        <v>61</v>
      </c>
      <c r="C27" s="43">
        <v>0.375</v>
      </c>
      <c r="D27" s="44" t="s">
        <v>53</v>
      </c>
      <c r="E27" s="7">
        <v>2</v>
      </c>
      <c r="F27" s="44" t="s">
        <v>15</v>
      </c>
      <c r="G27" s="35">
        <v>3</v>
      </c>
      <c r="J27" s="23"/>
      <c r="K27" s="23"/>
      <c r="L27" s="24"/>
      <c r="M27" s="25"/>
      <c r="N27" s="25"/>
    </row>
    <row r="28" spans="1:14">
      <c r="A28" s="41" t="s">
        <v>13</v>
      </c>
      <c r="B28" s="44" t="s">
        <v>31</v>
      </c>
      <c r="C28" s="43">
        <v>0.35416666666666669</v>
      </c>
      <c r="D28" s="44" t="s">
        <v>17</v>
      </c>
      <c r="E28" s="7">
        <v>1</v>
      </c>
      <c r="F28" s="44" t="s">
        <v>12</v>
      </c>
      <c r="G28" s="35">
        <v>4</v>
      </c>
      <c r="J28" s="23"/>
      <c r="K28" s="23"/>
      <c r="L28" s="24"/>
      <c r="M28" s="25"/>
      <c r="N28" s="25"/>
    </row>
    <row r="29" spans="1:14">
      <c r="A29" s="41" t="s">
        <v>9</v>
      </c>
      <c r="B29" s="44" t="s">
        <v>32</v>
      </c>
      <c r="C29" s="43">
        <v>0.375</v>
      </c>
      <c r="D29" s="44" t="s">
        <v>11</v>
      </c>
      <c r="E29" s="7">
        <v>5</v>
      </c>
      <c r="F29" s="44" t="s">
        <v>7</v>
      </c>
      <c r="G29" s="35">
        <v>0</v>
      </c>
      <c r="J29" s="23"/>
      <c r="K29" s="23"/>
      <c r="L29" s="24"/>
      <c r="M29" s="25"/>
      <c r="N29" s="25"/>
    </row>
    <row r="30" spans="1:14">
      <c r="A30" s="41" t="s">
        <v>9</v>
      </c>
      <c r="B30" s="44" t="s">
        <v>32</v>
      </c>
      <c r="C30" s="43">
        <v>0.35416666666666669</v>
      </c>
      <c r="D30" s="44" t="s">
        <v>17</v>
      </c>
      <c r="E30" s="7">
        <v>2.5</v>
      </c>
      <c r="F30" s="44" t="s">
        <v>8</v>
      </c>
      <c r="G30" s="35">
        <v>2.5</v>
      </c>
      <c r="J30" s="23"/>
      <c r="K30" s="23"/>
      <c r="L30" s="24"/>
      <c r="M30" s="25"/>
      <c r="N30" s="25"/>
    </row>
    <row r="31" spans="1:14" s="1" customFormat="1">
      <c r="A31" s="70" t="s">
        <v>35</v>
      </c>
      <c r="B31" s="71" t="s">
        <v>80</v>
      </c>
      <c r="C31" s="43">
        <v>0.35416666666666669</v>
      </c>
      <c r="D31" s="44" t="s">
        <v>17</v>
      </c>
      <c r="E31" s="7">
        <v>3.5</v>
      </c>
      <c r="F31" s="44" t="s">
        <v>53</v>
      </c>
      <c r="G31" s="35">
        <v>1.5</v>
      </c>
      <c r="J31" s="23"/>
      <c r="K31" s="23"/>
      <c r="L31" s="24"/>
      <c r="M31" s="25"/>
      <c r="N31" s="25"/>
    </row>
    <row r="32" spans="1:14">
      <c r="A32" s="41" t="s">
        <v>13</v>
      </c>
      <c r="B32" s="44" t="s">
        <v>33</v>
      </c>
      <c r="C32" s="43">
        <v>0.35416666666666669</v>
      </c>
      <c r="D32" s="44" t="s">
        <v>15</v>
      </c>
      <c r="E32" s="7">
        <v>2.5</v>
      </c>
      <c r="F32" s="44" t="s">
        <v>12</v>
      </c>
      <c r="G32" s="35">
        <v>2.5</v>
      </c>
      <c r="J32" s="23"/>
      <c r="K32" s="23"/>
      <c r="L32" s="24"/>
      <c r="M32" s="25"/>
      <c r="N32" s="25"/>
    </row>
    <row r="33" spans="1:7">
      <c r="A33" s="41" t="s">
        <v>5</v>
      </c>
      <c r="B33" s="44" t="s">
        <v>34</v>
      </c>
      <c r="C33" s="43">
        <v>0.375</v>
      </c>
      <c r="D33" s="44" t="s">
        <v>7</v>
      </c>
      <c r="E33" s="7">
        <v>3</v>
      </c>
      <c r="F33" s="44" t="s">
        <v>11</v>
      </c>
      <c r="G33" s="35">
        <v>2</v>
      </c>
    </row>
    <row r="34" spans="1:7">
      <c r="A34" s="41" t="s">
        <v>35</v>
      </c>
      <c r="B34" s="44" t="s">
        <v>36</v>
      </c>
      <c r="C34" s="43">
        <v>0.36458333333333331</v>
      </c>
      <c r="D34" s="44" t="s">
        <v>12</v>
      </c>
      <c r="E34" s="7">
        <v>4</v>
      </c>
      <c r="F34" s="44" t="s">
        <v>11</v>
      </c>
      <c r="G34" s="35">
        <v>1</v>
      </c>
    </row>
    <row r="35" spans="1:7">
      <c r="A35" s="41" t="s">
        <v>13</v>
      </c>
      <c r="B35" s="44" t="s">
        <v>37</v>
      </c>
      <c r="C35" s="43">
        <v>0.35416666666666669</v>
      </c>
      <c r="D35" s="44" t="s">
        <v>17</v>
      </c>
      <c r="E35" s="7">
        <v>3.5</v>
      </c>
      <c r="F35" s="44" t="s">
        <v>15</v>
      </c>
      <c r="G35" s="35">
        <v>1.5</v>
      </c>
    </row>
    <row r="36" spans="1:7" s="1" customFormat="1">
      <c r="A36" s="41" t="s">
        <v>5</v>
      </c>
      <c r="B36" s="44" t="s">
        <v>62</v>
      </c>
      <c r="C36" s="43">
        <v>0.375</v>
      </c>
      <c r="D36" s="44" t="s">
        <v>53</v>
      </c>
      <c r="E36" s="7">
        <v>3</v>
      </c>
      <c r="F36" s="44" t="s">
        <v>8</v>
      </c>
      <c r="G36" s="35">
        <v>2</v>
      </c>
    </row>
    <row r="37" spans="1:7">
      <c r="A37" s="41" t="s">
        <v>13</v>
      </c>
      <c r="B37" s="44" t="s">
        <v>38</v>
      </c>
      <c r="C37" s="43">
        <v>0.35416666666666669</v>
      </c>
      <c r="D37" s="44" t="s">
        <v>15</v>
      </c>
      <c r="E37" s="7">
        <v>3</v>
      </c>
      <c r="F37" s="44" t="s">
        <v>8</v>
      </c>
      <c r="G37" s="35">
        <v>2</v>
      </c>
    </row>
    <row r="38" spans="1:7" s="1" customFormat="1">
      <c r="A38" s="41" t="s">
        <v>9</v>
      </c>
      <c r="B38" s="44" t="s">
        <v>63</v>
      </c>
      <c r="C38" s="43">
        <v>0.375</v>
      </c>
      <c r="D38" s="44" t="s">
        <v>11</v>
      </c>
      <c r="E38" s="7">
        <v>4</v>
      </c>
      <c r="F38" s="44" t="s">
        <v>53</v>
      </c>
      <c r="G38" s="35">
        <v>1</v>
      </c>
    </row>
    <row r="39" spans="1:7">
      <c r="A39" s="41" t="s">
        <v>35</v>
      </c>
      <c r="B39" s="44" t="s">
        <v>39</v>
      </c>
      <c r="C39" s="43">
        <v>0.36458333333333331</v>
      </c>
      <c r="D39" s="44" t="s">
        <v>12</v>
      </c>
      <c r="E39" s="7">
        <v>4.5</v>
      </c>
      <c r="F39" s="44" t="s">
        <v>7</v>
      </c>
      <c r="G39" s="35">
        <v>0.5</v>
      </c>
    </row>
    <row r="40" spans="1:7" s="1" customFormat="1">
      <c r="A40" s="41" t="s">
        <v>5</v>
      </c>
      <c r="B40" s="44" t="s">
        <v>64</v>
      </c>
      <c r="C40" s="43">
        <v>0.375</v>
      </c>
      <c r="D40" s="44" t="s">
        <v>8</v>
      </c>
      <c r="E40" s="7">
        <v>4</v>
      </c>
      <c r="F40" s="44" t="s">
        <v>53</v>
      </c>
      <c r="G40" s="35">
        <v>1</v>
      </c>
    </row>
    <row r="41" spans="1:7" s="1" customFormat="1">
      <c r="A41" s="41" t="s">
        <v>13</v>
      </c>
      <c r="B41" s="44" t="s">
        <v>65</v>
      </c>
      <c r="C41" s="43">
        <v>0.35416666666666669</v>
      </c>
      <c r="D41" s="44" t="s">
        <v>15</v>
      </c>
      <c r="E41" s="7">
        <v>3.5</v>
      </c>
      <c r="F41" s="44" t="s">
        <v>53</v>
      </c>
      <c r="G41" s="35">
        <v>1.5</v>
      </c>
    </row>
    <row r="42" spans="1:7">
      <c r="A42" s="41" t="s">
        <v>9</v>
      </c>
      <c r="B42" s="44" t="s">
        <v>40</v>
      </c>
      <c r="C42" s="43">
        <v>0.375</v>
      </c>
      <c r="D42" s="71" t="s">
        <v>7</v>
      </c>
      <c r="E42" s="7">
        <v>5</v>
      </c>
      <c r="F42" s="44" t="s">
        <v>17</v>
      </c>
      <c r="G42" s="35">
        <v>0</v>
      </c>
    </row>
    <row r="43" spans="1:7">
      <c r="A43" s="41" t="s">
        <v>5</v>
      </c>
      <c r="B43" s="44" t="s">
        <v>41</v>
      </c>
      <c r="C43" s="43">
        <v>0.375</v>
      </c>
      <c r="D43" s="71" t="s">
        <v>7</v>
      </c>
      <c r="E43" s="7">
        <v>2</v>
      </c>
      <c r="F43" s="44" t="s">
        <v>15</v>
      </c>
      <c r="G43" s="35">
        <v>3</v>
      </c>
    </row>
    <row r="44" spans="1:7" s="1" customFormat="1">
      <c r="A44" s="45" t="s">
        <v>9</v>
      </c>
      <c r="B44" s="46" t="s">
        <v>42</v>
      </c>
      <c r="C44" s="43">
        <v>0.375</v>
      </c>
      <c r="D44" s="46" t="s">
        <v>8</v>
      </c>
      <c r="E44" s="33">
        <v>3</v>
      </c>
      <c r="F44" s="46" t="s">
        <v>17</v>
      </c>
      <c r="G44" s="37">
        <v>2</v>
      </c>
    </row>
    <row r="45" spans="1:7" ht="15.75" thickBot="1">
      <c r="A45" s="47" t="s">
        <v>5</v>
      </c>
      <c r="B45" s="48" t="s">
        <v>66</v>
      </c>
      <c r="C45" s="49">
        <v>0.375</v>
      </c>
      <c r="D45" s="48" t="s">
        <v>53</v>
      </c>
      <c r="E45" s="22">
        <v>1.5</v>
      </c>
      <c r="F45" s="48" t="s">
        <v>12</v>
      </c>
      <c r="G45" s="38">
        <v>3.5</v>
      </c>
    </row>
    <row r="46" spans="1:7" s="1" customFormat="1">
      <c r="A46" s="50"/>
      <c r="B46" s="50"/>
      <c r="C46" s="51"/>
      <c r="D46" s="50"/>
      <c r="E46" s="34"/>
      <c r="F46" s="50"/>
      <c r="G46" s="34"/>
    </row>
    <row r="47" spans="1:7" s="1" customFormat="1">
      <c r="A47" s="4" t="s">
        <v>43</v>
      </c>
      <c r="B47" s="39"/>
      <c r="C47" s="40"/>
      <c r="D47" s="39"/>
      <c r="E47" s="5"/>
      <c r="F47" s="50"/>
      <c r="G47" s="34"/>
    </row>
    <row r="48" spans="1:7">
      <c r="A48" s="8" t="s">
        <v>75</v>
      </c>
      <c r="B48" s="4"/>
      <c r="C48" s="5"/>
      <c r="D48" s="4"/>
      <c r="F48" s="39"/>
    </row>
    <row r="49" spans="1:6">
      <c r="A49" s="4" t="s">
        <v>73</v>
      </c>
      <c r="B49" s="39"/>
      <c r="C49" s="40"/>
      <c r="D49" s="39"/>
      <c r="F49" s="39"/>
    </row>
    <row r="50" spans="1:6">
      <c r="A50" s="8" t="s">
        <v>74</v>
      </c>
      <c r="B50" s="4"/>
      <c r="C50" s="5"/>
      <c r="D50" s="4"/>
      <c r="F50" s="39"/>
    </row>
    <row r="51" spans="1:6">
      <c r="A51" s="39"/>
      <c r="B51" s="39"/>
      <c r="C51" s="40"/>
      <c r="D51" s="39"/>
      <c r="F51" s="39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  <customSheetView guid="{26503D13-54BA-4310-ABE7-4510ACD21F72}" scale="115" fitToPage="1">
      <selection activeCell="I7" sqref="I7"/>
      <pageMargins left="0.70866141732283472" right="0.70866141732283472" top="0.74803149606299213" bottom="0.74803149606299213" header="0.31496062992125984" footer="0.31496062992125984"/>
      <pageSetup paperSize="9" scale="96" orientation="portrait" horizontalDpi="0" verticalDpi="0" r:id="rId2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>
      <selection activeCell="M14" sqref="M14"/>
    </sheetView>
  </sheetViews>
  <sheetFormatPr defaultRowHeight="15"/>
  <cols>
    <col min="1" max="1" width="13.7109375" customWidth="1"/>
    <col min="2" max="2" width="8.140625" customWidth="1"/>
    <col min="3" max="7" width="6.7109375" customWidth="1"/>
    <col min="8" max="10" width="11.5703125" customWidth="1"/>
    <col min="11" max="11" width="11" customWidth="1"/>
  </cols>
  <sheetData>
    <row r="1" spans="1:20" ht="15.75" thickBot="1">
      <c r="A1" s="75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2"/>
      <c r="M1" s="1"/>
      <c r="N1" s="1"/>
      <c r="O1" s="1"/>
      <c r="P1" s="1"/>
      <c r="Q1" s="1"/>
      <c r="R1" s="1"/>
      <c r="S1" s="1"/>
      <c r="T1" s="1"/>
    </row>
    <row r="2" spans="1:20" s="9" customFormat="1" hidden="1">
      <c r="C2" s="11">
        <v>3</v>
      </c>
      <c r="D2" s="11">
        <v>4</v>
      </c>
      <c r="E2" s="11">
        <v>1</v>
      </c>
      <c r="F2" s="11">
        <v>2</v>
      </c>
      <c r="G2" s="12"/>
      <c r="H2" s="10">
        <v>2</v>
      </c>
    </row>
    <row r="3" spans="1:20">
      <c r="A3" s="59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56</v>
      </c>
      <c r="G3" s="14" t="s">
        <v>48</v>
      </c>
      <c r="H3" s="60" t="s">
        <v>49</v>
      </c>
      <c r="I3" s="60" t="s">
        <v>50</v>
      </c>
      <c r="J3" s="14" t="s">
        <v>51</v>
      </c>
      <c r="K3" s="61" t="s">
        <v>52</v>
      </c>
      <c r="L3" s="4"/>
      <c r="M3" s="5"/>
      <c r="N3" s="5"/>
      <c r="O3" s="5"/>
      <c r="P3" s="5"/>
      <c r="Q3" s="5"/>
      <c r="R3" s="5"/>
      <c r="S3" s="5"/>
      <c r="T3" s="4"/>
    </row>
    <row r="4" spans="1:20" s="1" customFormat="1">
      <c r="A4" s="62" t="s">
        <v>54</v>
      </c>
      <c r="B4" s="16">
        <v>12</v>
      </c>
      <c r="C4" s="17">
        <v>5</v>
      </c>
      <c r="D4" s="17">
        <v>3</v>
      </c>
      <c r="E4" s="17">
        <v>1</v>
      </c>
      <c r="F4" s="17">
        <v>2</v>
      </c>
      <c r="G4" s="17">
        <v>1</v>
      </c>
      <c r="H4" s="55">
        <v>42.5</v>
      </c>
      <c r="I4" s="55">
        <v>17.5</v>
      </c>
      <c r="J4" s="57">
        <v>32</v>
      </c>
      <c r="K4" s="63">
        <v>117</v>
      </c>
      <c r="N4" s="2"/>
      <c r="O4" s="2"/>
      <c r="P4" s="2"/>
      <c r="Q4" s="2"/>
    </row>
    <row r="5" spans="1:20" s="1" customFormat="1">
      <c r="A5" s="62" t="s">
        <v>15</v>
      </c>
      <c r="B5" s="16">
        <v>12</v>
      </c>
      <c r="C5" s="17">
        <v>4</v>
      </c>
      <c r="D5" s="17">
        <v>2</v>
      </c>
      <c r="E5" s="17">
        <v>2</v>
      </c>
      <c r="F5" s="17">
        <v>2</v>
      </c>
      <c r="G5" s="17">
        <v>2</v>
      </c>
      <c r="H5" s="55">
        <v>32.5</v>
      </c>
      <c r="I5" s="55">
        <v>27.5</v>
      </c>
      <c r="J5" s="57">
        <v>26</v>
      </c>
      <c r="K5" s="63">
        <v>91</v>
      </c>
    </row>
    <row r="6" spans="1:20" s="1" customFormat="1">
      <c r="A6" s="62" t="s">
        <v>7</v>
      </c>
      <c r="B6" s="16">
        <v>12</v>
      </c>
      <c r="C6" s="17">
        <v>4</v>
      </c>
      <c r="D6" s="17">
        <v>2</v>
      </c>
      <c r="E6" s="17">
        <v>1</v>
      </c>
      <c r="F6" s="17"/>
      <c r="G6" s="17">
        <v>5</v>
      </c>
      <c r="H6" s="55">
        <v>31</v>
      </c>
      <c r="I6" s="55">
        <v>29</v>
      </c>
      <c r="J6" s="57">
        <v>21</v>
      </c>
      <c r="K6" s="63">
        <v>83</v>
      </c>
      <c r="M6" s="2"/>
      <c r="N6" s="2"/>
      <c r="P6" s="2"/>
      <c r="Q6" s="2"/>
    </row>
    <row r="7" spans="1:20" s="1" customFormat="1">
      <c r="A7" s="62" t="s">
        <v>8</v>
      </c>
      <c r="B7" s="16">
        <v>12</v>
      </c>
      <c r="C7" s="17">
        <v>6</v>
      </c>
      <c r="D7" s="17"/>
      <c r="E7" s="17"/>
      <c r="F7" s="17">
        <v>1</v>
      </c>
      <c r="G7" s="17">
        <v>5</v>
      </c>
      <c r="H7" s="55">
        <v>29.5</v>
      </c>
      <c r="I7" s="55">
        <v>30.5</v>
      </c>
      <c r="J7" s="57">
        <v>20</v>
      </c>
      <c r="K7" s="63">
        <v>79</v>
      </c>
      <c r="M7" s="2"/>
    </row>
    <row r="8" spans="1:20" s="1" customFormat="1">
      <c r="A8" s="62" t="s">
        <v>11</v>
      </c>
      <c r="B8" s="16">
        <v>12</v>
      </c>
      <c r="C8" s="17">
        <v>4</v>
      </c>
      <c r="D8" s="17">
        <v>1</v>
      </c>
      <c r="E8" s="17">
        <v>1</v>
      </c>
      <c r="F8" s="17">
        <v>1</v>
      </c>
      <c r="G8" s="17">
        <v>5</v>
      </c>
      <c r="H8" s="55">
        <v>30.5</v>
      </c>
      <c r="I8" s="55">
        <v>29.5</v>
      </c>
      <c r="J8" s="57">
        <v>19</v>
      </c>
      <c r="K8" s="63">
        <f xml:space="preserve"> H8*($H$2)+J8</f>
        <v>80</v>
      </c>
    </row>
    <row r="9" spans="1:20" s="1" customFormat="1">
      <c r="A9" s="62" t="s">
        <v>17</v>
      </c>
      <c r="B9" s="16">
        <v>12</v>
      </c>
      <c r="C9" s="17">
        <v>3</v>
      </c>
      <c r="D9" s="17"/>
      <c r="E9" s="17">
        <v>1</v>
      </c>
      <c r="F9" s="17"/>
      <c r="G9" s="17">
        <v>8</v>
      </c>
      <c r="H9" s="55">
        <v>23.5</v>
      </c>
      <c r="I9" s="55">
        <v>36.5</v>
      </c>
      <c r="J9" s="57">
        <v>10</v>
      </c>
      <c r="K9" s="63">
        <v>57</v>
      </c>
      <c r="M9" s="2"/>
      <c r="N9" s="2"/>
      <c r="O9" s="2"/>
      <c r="P9" s="2"/>
      <c r="Q9" s="2"/>
    </row>
    <row r="10" spans="1:20" s="1" customFormat="1" ht="15.75" thickBot="1">
      <c r="A10" s="64" t="s">
        <v>53</v>
      </c>
      <c r="B10" s="65">
        <v>12</v>
      </c>
      <c r="C10" s="66">
        <v>2</v>
      </c>
      <c r="D10" s="66"/>
      <c r="E10" s="66"/>
      <c r="F10" s="66"/>
      <c r="G10" s="66">
        <v>10</v>
      </c>
      <c r="H10" s="67">
        <v>20.5</v>
      </c>
      <c r="I10" s="67">
        <v>39.5</v>
      </c>
      <c r="J10" s="68">
        <v>6</v>
      </c>
      <c r="K10" s="69">
        <v>47</v>
      </c>
      <c r="M10" s="2"/>
      <c r="N10" s="2"/>
      <c r="O10" s="2"/>
      <c r="P10" s="2"/>
      <c r="Q10" s="2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8" t="s">
        <v>55</v>
      </c>
      <c r="B12" s="1" t="s">
        <v>68</v>
      </c>
      <c r="C12" s="1"/>
      <c r="D12" s="1"/>
      <c r="E12" s="1"/>
      <c r="F12" s="53" t="s">
        <v>76</v>
      </c>
      <c r="G12" s="54"/>
      <c r="H12" s="54"/>
      <c r="I12" s="1" t="s">
        <v>72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69</v>
      </c>
      <c r="C13" s="1"/>
      <c r="D13" s="1"/>
      <c r="E13" s="1"/>
      <c r="F13" s="1"/>
      <c r="G13" s="1"/>
      <c r="H13" s="1"/>
      <c r="I13" s="1" t="s">
        <v>68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70</v>
      </c>
      <c r="C14" s="1"/>
      <c r="D14" s="1"/>
      <c r="E14" s="1"/>
      <c r="F14" s="1"/>
      <c r="G14" s="1"/>
      <c r="H14" s="1"/>
      <c r="I14" s="1" t="s">
        <v>69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71</v>
      </c>
      <c r="C15" s="1"/>
      <c r="D15" s="1"/>
      <c r="E15" s="1"/>
      <c r="F15" s="1"/>
      <c r="G15" s="1"/>
      <c r="H15" s="1"/>
      <c r="I15" s="1" t="s">
        <v>70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 t="s">
        <v>71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7">
      <c r="A17" s="1"/>
      <c r="B17" s="1"/>
    </row>
    <row r="18" spans="1:7" ht="18.75">
      <c r="A18" s="78" t="s">
        <v>82</v>
      </c>
      <c r="B18" s="78"/>
      <c r="C18" s="78"/>
      <c r="D18" s="78"/>
      <c r="E18" s="78"/>
      <c r="F18" s="78"/>
      <c r="G18" s="78"/>
    </row>
    <row r="19" spans="1:7">
      <c r="A19" s="1"/>
      <c r="B19" s="1"/>
    </row>
    <row r="20" spans="1:7">
      <c r="A20" s="1"/>
      <c r="B20" s="1"/>
    </row>
    <row r="21" spans="1:7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  <customSheetView guid="{26503D13-54BA-4310-ABE7-4510ACD21F72}" fitToPage="1" hiddenRows="1">
      <selection activeCell="N8" sqref="N8"/>
      <pageMargins left="0.70866141732283472" right="0.70866141732283472" top="0.74803149606299213" bottom="0.74803149606299213" header="0.31496062992125984" footer="0.31496062992125984"/>
      <pageSetup paperSize="9" orientation="landscape" horizontalDpi="0" verticalDpi="0" r:id="rId2"/>
    </customSheetView>
  </customSheetViews>
  <mergeCells count="2">
    <mergeCell ref="A1:K1"/>
    <mergeCell ref="A18:G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opLeftCell="A4" zoomScaleNormal="100" workbookViewId="0">
      <selection activeCell="A18" sqref="A18:K18"/>
    </sheetView>
  </sheetViews>
  <sheetFormatPr defaultRowHeight="15"/>
  <cols>
    <col min="1" max="1" width="13.7109375" style="1" customWidth="1"/>
    <col min="2" max="2" width="8.140625" style="1" customWidth="1"/>
    <col min="3" max="7" width="6.7109375" style="1" customWidth="1"/>
    <col min="8" max="10" width="11.5703125" style="1" customWidth="1"/>
    <col min="11" max="11" width="11" style="1" customWidth="1"/>
    <col min="12" max="16" width="9.140625" style="1"/>
    <col min="17" max="17" width="11" style="1" customWidth="1"/>
    <col min="18" max="16384" width="9.140625" style="1"/>
  </cols>
  <sheetData>
    <row r="1" spans="1:20" ht="15.75" thickBot="1">
      <c r="A1" s="75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2"/>
    </row>
    <row r="2" spans="1:20" s="9" customFormat="1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0">
      <c r="A3" s="6"/>
      <c r="B3" s="7" t="s">
        <v>44</v>
      </c>
      <c r="C3" s="7" t="s">
        <v>45</v>
      </c>
      <c r="D3" s="7" t="s">
        <v>46</v>
      </c>
      <c r="E3" s="7" t="s">
        <v>47</v>
      </c>
      <c r="F3" s="7" t="s">
        <v>56</v>
      </c>
      <c r="G3" s="7" t="s">
        <v>48</v>
      </c>
      <c r="H3" s="52" t="s">
        <v>49</v>
      </c>
      <c r="I3" s="52" t="s">
        <v>50</v>
      </c>
      <c r="J3" s="7" t="s">
        <v>51</v>
      </c>
      <c r="K3" s="56" t="s">
        <v>52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1" t="s">
        <v>11</v>
      </c>
      <c r="B4" s="16">
        <v>12</v>
      </c>
      <c r="C4" s="17">
        <v>4</v>
      </c>
      <c r="D4" s="17">
        <v>1</v>
      </c>
      <c r="E4" s="17">
        <v>1</v>
      </c>
      <c r="F4" s="17">
        <v>1</v>
      </c>
      <c r="G4" s="17">
        <v>5</v>
      </c>
      <c r="H4" s="55">
        <v>30.5</v>
      </c>
      <c r="I4" s="55">
        <v>29.5</v>
      </c>
      <c r="J4" s="57">
        <f>SUM(C2*C4)+(D2*D4)+(E2*E4)+(F2*F4)</f>
        <v>19</v>
      </c>
      <c r="K4" s="58">
        <f xml:space="preserve"> H4*($H$2)+J4</f>
        <v>80</v>
      </c>
      <c r="L4" s="2"/>
      <c r="N4" s="2"/>
      <c r="O4" s="2"/>
      <c r="P4" s="2"/>
      <c r="Q4" s="2"/>
      <c r="R4" s="2"/>
      <c r="S4" s="2"/>
      <c r="T4" s="2"/>
    </row>
    <row r="5" spans="1:20">
      <c r="A5" s="21" t="s">
        <v>17</v>
      </c>
      <c r="B5" s="16">
        <v>12</v>
      </c>
      <c r="C5" s="17">
        <v>3</v>
      </c>
      <c r="D5" s="17"/>
      <c r="E5" s="17">
        <v>1</v>
      </c>
      <c r="F5" s="17"/>
      <c r="G5" s="17">
        <v>8</v>
      </c>
      <c r="H5" s="55">
        <v>23.5</v>
      </c>
      <c r="I5" s="55">
        <v>36.5</v>
      </c>
      <c r="J5" s="57">
        <f>SUM(C2*C5)+(D2*D5)+(E2*E5)+(F2*F5)</f>
        <v>10</v>
      </c>
      <c r="K5" s="58">
        <f t="shared" ref="K5:K10" si="0" xml:space="preserve"> H5*($H$2)+J5</f>
        <v>57</v>
      </c>
      <c r="M5" s="81" t="s">
        <v>58</v>
      </c>
      <c r="N5" s="82"/>
      <c r="O5" s="82"/>
      <c r="P5" s="82"/>
      <c r="Q5" s="82"/>
      <c r="R5" s="3"/>
      <c r="S5" s="2"/>
    </row>
    <row r="6" spans="1:20">
      <c r="A6" s="21" t="s">
        <v>53</v>
      </c>
      <c r="B6" s="16">
        <v>12</v>
      </c>
      <c r="C6" s="17">
        <v>2</v>
      </c>
      <c r="D6" s="17"/>
      <c r="E6" s="17"/>
      <c r="F6" s="17"/>
      <c r="G6" s="17">
        <v>10</v>
      </c>
      <c r="H6" s="55">
        <v>20.5</v>
      </c>
      <c r="I6" s="55">
        <v>39.5</v>
      </c>
      <c r="J6" s="57">
        <f>SUM(C2*C6)+(D2*D6)+(E2*E6)+(F2*F6)</f>
        <v>6</v>
      </c>
      <c r="K6" s="58">
        <f t="shared" si="0"/>
        <v>47</v>
      </c>
      <c r="L6" s="2"/>
      <c r="M6" s="82"/>
      <c r="N6" s="82"/>
      <c r="O6" s="82"/>
      <c r="P6" s="82"/>
      <c r="Q6" s="82"/>
      <c r="R6" s="2"/>
      <c r="S6" s="2"/>
      <c r="T6" s="2"/>
    </row>
    <row r="7" spans="1:20">
      <c r="A7" s="21" t="s">
        <v>7</v>
      </c>
      <c r="B7" s="16">
        <v>12</v>
      </c>
      <c r="C7" s="17">
        <v>4</v>
      </c>
      <c r="D7" s="17">
        <v>2</v>
      </c>
      <c r="E7" s="17">
        <v>1</v>
      </c>
      <c r="F7" s="17"/>
      <c r="G7" s="17">
        <v>5</v>
      </c>
      <c r="H7" s="55">
        <v>31</v>
      </c>
      <c r="I7" s="55">
        <v>29</v>
      </c>
      <c r="J7" s="57">
        <f>SUM(C2*C7)+(D2*D7)+(E2*E7)+(F2*F7)</f>
        <v>21</v>
      </c>
      <c r="K7" s="58">
        <f t="shared" si="0"/>
        <v>83</v>
      </c>
      <c r="M7" s="82"/>
      <c r="N7" s="82"/>
      <c r="O7" s="82"/>
      <c r="P7" s="82"/>
      <c r="Q7" s="82"/>
      <c r="R7" s="2"/>
      <c r="S7" s="2"/>
    </row>
    <row r="8" spans="1:20">
      <c r="A8" s="21" t="s">
        <v>54</v>
      </c>
      <c r="B8" s="16">
        <v>12</v>
      </c>
      <c r="C8" s="17">
        <v>5</v>
      </c>
      <c r="D8" s="17">
        <v>3</v>
      </c>
      <c r="E8" s="17">
        <v>1</v>
      </c>
      <c r="F8" s="17">
        <v>2</v>
      </c>
      <c r="G8" s="17">
        <v>1</v>
      </c>
      <c r="H8" s="55">
        <v>42.5</v>
      </c>
      <c r="I8" s="55">
        <v>17.5</v>
      </c>
      <c r="J8" s="57">
        <f>SUM(C2*C8)+(D2*D8)+(E2*E8)+(F2*F8)</f>
        <v>32</v>
      </c>
      <c r="K8" s="58">
        <f t="shared" si="0"/>
        <v>117</v>
      </c>
      <c r="L8" s="2"/>
      <c r="M8" s="2"/>
      <c r="N8" s="2"/>
      <c r="O8" s="2"/>
      <c r="P8" s="2"/>
      <c r="R8" s="2"/>
      <c r="S8" s="2"/>
    </row>
    <row r="9" spans="1:20">
      <c r="A9" s="21" t="s">
        <v>8</v>
      </c>
      <c r="B9" s="16">
        <v>12</v>
      </c>
      <c r="C9" s="17">
        <v>6</v>
      </c>
      <c r="D9" s="17"/>
      <c r="E9" s="17"/>
      <c r="F9" s="17">
        <v>1</v>
      </c>
      <c r="G9" s="17">
        <v>5</v>
      </c>
      <c r="H9" s="55">
        <v>29.5</v>
      </c>
      <c r="I9" s="55">
        <v>30.5</v>
      </c>
      <c r="J9" s="57">
        <f>SUM(C2*C9)+(D2*D9)+(E2*E9)+(F2*F9)</f>
        <v>20</v>
      </c>
      <c r="K9" s="58">
        <f t="shared" si="0"/>
        <v>79</v>
      </c>
      <c r="M9" s="2">
        <v>30.8</v>
      </c>
      <c r="N9" s="2"/>
      <c r="O9" s="2"/>
      <c r="P9" s="2"/>
      <c r="Q9" s="2"/>
      <c r="S9" s="2"/>
      <c r="T9" s="2"/>
    </row>
    <row r="10" spans="1:20">
      <c r="A10" s="21" t="s">
        <v>15</v>
      </c>
      <c r="B10" s="16">
        <v>12</v>
      </c>
      <c r="C10" s="17">
        <v>4</v>
      </c>
      <c r="D10" s="17">
        <v>2</v>
      </c>
      <c r="E10" s="17">
        <v>2</v>
      </c>
      <c r="F10" s="17">
        <v>2</v>
      </c>
      <c r="G10" s="17">
        <v>2</v>
      </c>
      <c r="H10" s="55">
        <v>32.5</v>
      </c>
      <c r="I10" s="55">
        <v>27.5</v>
      </c>
      <c r="J10" s="57">
        <f>SUM(C2*C10)+(D2*D10)+(E2*E10)+(F2*F10)</f>
        <v>26</v>
      </c>
      <c r="K10" s="58">
        <f t="shared" si="0"/>
        <v>91</v>
      </c>
      <c r="M10" s="2"/>
      <c r="N10" s="2"/>
      <c r="O10" s="2"/>
      <c r="P10" s="2"/>
      <c r="Q10" s="2"/>
      <c r="R10" s="2"/>
    </row>
    <row r="11" spans="1:20" ht="15.75" thickBot="1"/>
    <row r="12" spans="1:20" ht="15.75" thickBot="1">
      <c r="A12" s="75" t="s">
        <v>79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20" ht="15.75" thickBot="1">
      <c r="A13" s="9"/>
      <c r="B13" s="9"/>
      <c r="C13" s="11"/>
      <c r="D13" s="11"/>
      <c r="E13" s="11"/>
      <c r="F13" s="11"/>
      <c r="G13" s="12"/>
      <c r="H13" s="10"/>
      <c r="I13" s="9"/>
      <c r="J13" s="9"/>
      <c r="K13" s="9"/>
    </row>
    <row r="14" spans="1:20">
      <c r="A14" s="59"/>
      <c r="B14" s="14" t="s">
        <v>44</v>
      </c>
      <c r="C14" s="14" t="s">
        <v>45</v>
      </c>
      <c r="D14" s="14" t="s">
        <v>46</v>
      </c>
      <c r="E14" s="14" t="s">
        <v>47</v>
      </c>
      <c r="F14" s="14" t="s">
        <v>56</v>
      </c>
      <c r="G14" s="14" t="s">
        <v>48</v>
      </c>
      <c r="H14" s="60" t="s">
        <v>49</v>
      </c>
      <c r="I14" s="60" t="s">
        <v>50</v>
      </c>
      <c r="J14" s="14" t="s">
        <v>51</v>
      </c>
      <c r="K14" s="61" t="s">
        <v>52</v>
      </c>
    </row>
    <row r="15" spans="1:20">
      <c r="A15" s="62" t="s">
        <v>7</v>
      </c>
      <c r="B15" s="16">
        <v>12</v>
      </c>
      <c r="C15" s="17">
        <v>4</v>
      </c>
      <c r="D15" s="17">
        <v>2</v>
      </c>
      <c r="E15" s="17">
        <v>1</v>
      </c>
      <c r="F15" s="17"/>
      <c r="G15" s="17">
        <v>5</v>
      </c>
      <c r="H15" s="55">
        <v>31</v>
      </c>
      <c r="I15" s="55">
        <v>29</v>
      </c>
      <c r="J15" s="57">
        <v>21</v>
      </c>
      <c r="K15" s="63">
        <v>83</v>
      </c>
    </row>
    <row r="16" spans="1:20">
      <c r="A16" s="62" t="s">
        <v>54</v>
      </c>
      <c r="B16" s="16">
        <v>12</v>
      </c>
      <c r="C16" s="17">
        <v>5</v>
      </c>
      <c r="D16" s="17">
        <v>3</v>
      </c>
      <c r="E16" s="17">
        <v>1</v>
      </c>
      <c r="F16" s="17">
        <v>2</v>
      </c>
      <c r="G16" s="17">
        <v>1</v>
      </c>
      <c r="H16" s="55">
        <v>42.5</v>
      </c>
      <c r="I16" s="55">
        <v>17.5</v>
      </c>
      <c r="J16" s="57">
        <v>32</v>
      </c>
      <c r="K16" s="63">
        <v>117</v>
      </c>
      <c r="M16" s="83" t="s">
        <v>81</v>
      </c>
      <c r="N16" s="84"/>
      <c r="O16" s="84"/>
      <c r="P16" s="84"/>
      <c r="Q16" s="84"/>
    </row>
    <row r="17" spans="1:17">
      <c r="A17" s="62" t="s">
        <v>8</v>
      </c>
      <c r="B17" s="16">
        <v>12</v>
      </c>
      <c r="C17" s="17">
        <v>6</v>
      </c>
      <c r="D17" s="17"/>
      <c r="E17" s="17"/>
      <c r="F17" s="17">
        <v>1</v>
      </c>
      <c r="G17" s="17">
        <v>5</v>
      </c>
      <c r="H17" s="55">
        <v>29.5</v>
      </c>
      <c r="I17" s="55">
        <v>30.5</v>
      </c>
      <c r="J17" s="57">
        <v>20</v>
      </c>
      <c r="K17" s="63">
        <v>79</v>
      </c>
      <c r="M17" s="83"/>
      <c r="N17" s="84"/>
      <c r="O17" s="84"/>
      <c r="P17" s="84"/>
      <c r="Q17" s="84"/>
    </row>
    <row r="18" spans="1:17">
      <c r="A18" s="62" t="s">
        <v>53</v>
      </c>
      <c r="B18" s="16">
        <v>12</v>
      </c>
      <c r="C18" s="17">
        <v>2</v>
      </c>
      <c r="D18" s="17"/>
      <c r="E18" s="17"/>
      <c r="F18" s="17"/>
      <c r="G18" s="17">
        <v>10</v>
      </c>
      <c r="H18" s="55">
        <v>20.5</v>
      </c>
      <c r="I18" s="55">
        <v>39.5</v>
      </c>
      <c r="J18" s="57">
        <v>6</v>
      </c>
      <c r="K18" s="63">
        <v>47</v>
      </c>
      <c r="M18" s="84"/>
      <c r="N18" s="84"/>
      <c r="O18" s="84"/>
      <c r="P18" s="84"/>
      <c r="Q18" s="84"/>
    </row>
    <row r="19" spans="1:17">
      <c r="A19" s="62" t="s">
        <v>15</v>
      </c>
      <c r="B19" s="16">
        <v>12</v>
      </c>
      <c r="C19" s="17">
        <v>4</v>
      </c>
      <c r="D19" s="17">
        <v>2</v>
      </c>
      <c r="E19" s="17">
        <v>2</v>
      </c>
      <c r="F19" s="17">
        <v>2</v>
      </c>
      <c r="G19" s="17">
        <v>2</v>
      </c>
      <c r="H19" s="55">
        <v>32.5</v>
      </c>
      <c r="I19" s="55">
        <v>27.5</v>
      </c>
      <c r="J19" s="57">
        <v>26</v>
      </c>
      <c r="K19" s="63">
        <v>91</v>
      </c>
      <c r="M19" s="84"/>
      <c r="N19" s="84"/>
      <c r="O19" s="84"/>
      <c r="P19" s="84"/>
      <c r="Q19" s="84"/>
    </row>
    <row r="20" spans="1:17">
      <c r="A20" s="62" t="s">
        <v>11</v>
      </c>
      <c r="B20" s="16">
        <v>12</v>
      </c>
      <c r="C20" s="17">
        <v>4</v>
      </c>
      <c r="D20" s="17">
        <v>1</v>
      </c>
      <c r="E20" s="17">
        <v>1</v>
      </c>
      <c r="F20" s="17">
        <v>1</v>
      </c>
      <c r="G20" s="17">
        <v>5</v>
      </c>
      <c r="H20" s="55">
        <v>30.5</v>
      </c>
      <c r="I20" s="55">
        <v>29.5</v>
      </c>
      <c r="J20" s="57">
        <v>19</v>
      </c>
      <c r="K20" s="63">
        <v>80</v>
      </c>
      <c r="M20" s="85"/>
      <c r="N20" s="85"/>
      <c r="O20" s="85"/>
      <c r="P20" s="85"/>
      <c r="Q20" s="85"/>
    </row>
    <row r="21" spans="1:17">
      <c r="A21" s="62" t="s">
        <v>17</v>
      </c>
      <c r="B21" s="16">
        <v>12</v>
      </c>
      <c r="C21" s="17">
        <v>3</v>
      </c>
      <c r="D21" s="17"/>
      <c r="E21" s="17">
        <v>1</v>
      </c>
      <c r="F21" s="17"/>
      <c r="G21" s="17">
        <v>8</v>
      </c>
      <c r="H21" s="55">
        <v>23.5</v>
      </c>
      <c r="I21" s="55">
        <v>36.5</v>
      </c>
      <c r="J21" s="57">
        <v>10</v>
      </c>
      <c r="K21" s="63">
        <v>57</v>
      </c>
      <c r="M21" s="2">
        <v>30.8</v>
      </c>
    </row>
  </sheetData>
  <customSheetViews>
    <customSheetView guid="{BB0BFF73-74A9-4A9D-A7D3-AE13F0064A4A}">
      <pageMargins left="0.7" right="0.7" top="0.75" bottom="0.75" header="0.3" footer="0.3"/>
    </customSheetView>
    <customSheetView guid="{26503D13-54BA-4310-ABE7-4510ACD21F72}">
      <selection activeCell="J6" sqref="J6"/>
      <pageMargins left="0.7" right="0.7" top="0.75" bottom="0.75" header="0.3" footer="0.3"/>
      <pageSetup paperSize="9" orientation="portrait" horizontalDpi="0" verticalDpi="0" r:id="rId1"/>
    </customSheetView>
  </customSheetViews>
  <mergeCells count="4">
    <mergeCell ref="A1:K1"/>
    <mergeCell ref="M5:Q7"/>
    <mergeCell ref="A12:K12"/>
    <mergeCell ref="M16:Q20"/>
  </mergeCell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2014</vt:lpstr>
      <vt:lpstr>League Positions 2014</vt:lpstr>
      <vt:lpstr>League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2014-08-30T11:30:46Z</cp:lastPrinted>
  <dcterms:created xsi:type="dcterms:W3CDTF">2013-11-27T17:04:31Z</dcterms:created>
  <dcterms:modified xsi:type="dcterms:W3CDTF">2014-08-30T11:30:56Z</dcterms:modified>
</cp:coreProperties>
</file>