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335" yWindow="495" windowWidth="20730" windowHeight="11760"/>
  </bookViews>
  <sheets>
    <sheet name="2024" sheetId="2" r:id="rId1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2"/>
  <c r="B39"/>
  <c r="J10"/>
  <c r="J7"/>
  <c r="J5"/>
  <c r="J6"/>
  <c r="B40"/>
  <c r="B3"/>
  <c r="B41" l="1"/>
</calcChain>
</file>

<file path=xl/sharedStrings.xml><?xml version="1.0" encoding="utf-8"?>
<sst xmlns="http://schemas.openxmlformats.org/spreadsheetml/2006/main" count="133" uniqueCount="61">
  <si>
    <t>Home</t>
  </si>
  <si>
    <t>Away</t>
  </si>
  <si>
    <t>Date</t>
  </si>
  <si>
    <t>Home Club</t>
  </si>
  <si>
    <t>Result</t>
  </si>
  <si>
    <t>Away Club</t>
  </si>
  <si>
    <t>Chislehurst</t>
  </si>
  <si>
    <t>West Kent</t>
  </si>
  <si>
    <t>Langley Park</t>
  </si>
  <si>
    <t>Royal Blackheath</t>
  </si>
  <si>
    <t>Cherry Lodge</t>
  </si>
  <si>
    <t>Sundridge Park</t>
  </si>
  <si>
    <t xml:space="preserve">Home </t>
  </si>
  <si>
    <t>Points</t>
  </si>
  <si>
    <t>Total</t>
  </si>
  <si>
    <t>Fixtures</t>
  </si>
  <si>
    <t>6-0</t>
  </si>
  <si>
    <t>5½-½</t>
  </si>
  <si>
    <t>5-1</t>
  </si>
  <si>
    <t>4½-1½</t>
  </si>
  <si>
    <t>4-2</t>
  </si>
  <si>
    <t>3½-2½</t>
  </si>
  <si>
    <t>3-3</t>
  </si>
  <si>
    <t>2½-3½</t>
  </si>
  <si>
    <t>2-4</t>
  </si>
  <si>
    <t>1½-4½</t>
  </si>
  <si>
    <t>0-6</t>
  </si>
  <si>
    <t>1-5</t>
  </si>
  <si>
    <t>½-5½</t>
  </si>
  <si>
    <t>KGVL - Singles</t>
  </si>
  <si>
    <t>KGVL - Pairs</t>
  </si>
  <si>
    <t>KGVL - Club</t>
  </si>
  <si>
    <t>Group 2 Dinner</t>
  </si>
  <si>
    <t>Matches</t>
  </si>
  <si>
    <t>(1-37)</t>
  </si>
  <si>
    <t>Win</t>
  </si>
  <si>
    <t>Points are awarded for each match  - Win 1, Draw 1/2, Loss 0, PLUS Bonus Point for Team Away Win</t>
  </si>
  <si>
    <t>Kent Golf Veterans League (Division 2) 2024</t>
  </si>
  <si>
    <t>(2-34.5)</t>
  </si>
  <si>
    <t>(3-31.5)</t>
  </si>
  <si>
    <t>(4-29.5)</t>
  </si>
  <si>
    <t>(5-26.5)</t>
  </si>
  <si>
    <t>(6-24)</t>
  </si>
  <si>
    <t>The Ridge</t>
  </si>
  <si>
    <t>Nizells</t>
  </si>
  <si>
    <t>Hever Castle</t>
  </si>
  <si>
    <t>Kent Golf Veterans League – Division 2 – Fixtures and Results 2024</t>
  </si>
  <si>
    <t>WEST KENT</t>
  </si>
  <si>
    <t>LANGLEY PARK</t>
  </si>
  <si>
    <t>ROYAL BLACKHEATH</t>
  </si>
  <si>
    <t>SUNDRIDGE PARK</t>
  </si>
  <si>
    <t>CHERRY LODGE</t>
  </si>
  <si>
    <t>CHISLEHURST</t>
  </si>
  <si>
    <t>RESERVE</t>
  </si>
  <si>
    <t>RESERVE COMPETITION</t>
  </si>
  <si>
    <t>Langley park</t>
  </si>
  <si>
    <t>Notes</t>
  </si>
  <si>
    <t>12:30 start</t>
  </si>
  <si>
    <t>09:30 start</t>
  </si>
  <si>
    <t>13:00 start</t>
  </si>
  <si>
    <t>0-0</t>
  </si>
</sst>
</file>

<file path=xl/styles.xml><?xml version="1.0" encoding="utf-8"?>
<styleSheet xmlns="http://schemas.openxmlformats.org/spreadsheetml/2006/main">
  <numFmts count="1">
    <numFmt numFmtId="164" formatCode="0.0"/>
  </numFmts>
  <fonts count="9">
    <font>
      <sz val="11"/>
      <color theme="1"/>
      <name val="Calibri"/>
      <family val="2"/>
      <scheme val="minor"/>
    </font>
    <font>
      <sz val="18"/>
      <color rgb="FF00B050"/>
      <name val="Cambria"/>
      <family val="1"/>
    </font>
    <font>
      <b/>
      <sz val="11"/>
      <name val="Arial"/>
      <family val="2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rgb="FF002060"/>
      <name val="Cambria"/>
      <family val="1"/>
    </font>
    <font>
      <b/>
      <sz val="10"/>
      <color theme="1"/>
      <name val="Cambria"/>
      <family val="1"/>
    </font>
    <font>
      <sz val="10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4" fillId="0" borderId="0" xfId="0" applyFont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1" xfId="0" applyFont="1" applyBorder="1"/>
    <xf numFmtId="0" fontId="4" fillId="0" borderId="12" xfId="0" applyFont="1" applyBorder="1"/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4" fillId="0" borderId="16" xfId="0" applyFont="1" applyBorder="1"/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5" fillId="0" borderId="0" xfId="0" applyFont="1"/>
    <xf numFmtId="0" fontId="8" fillId="0" borderId="9" xfId="0" applyFont="1" applyBorder="1" applyAlignment="1">
      <alignment horizontal="center"/>
    </xf>
    <xf numFmtId="16" fontId="5" fillId="0" borderId="9" xfId="0" quotePrefix="1" applyNumberFormat="1" applyFont="1" applyBorder="1" applyAlignment="1">
      <alignment horizontal="center"/>
    </xf>
    <xf numFmtId="0" fontId="5" fillId="0" borderId="9" xfId="0" quotePrefix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16" fontId="5" fillId="0" borderId="8" xfId="0" applyNumberFormat="1" applyFont="1" applyBorder="1" applyAlignment="1">
      <alignment horizontal="center"/>
    </xf>
    <xf numFmtId="16" fontId="5" fillId="0" borderId="17" xfId="0" applyNumberFormat="1" applyFont="1" applyBorder="1" applyAlignment="1">
      <alignment horizontal="center"/>
    </xf>
    <xf numFmtId="16" fontId="5" fillId="0" borderId="9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4" fontId="3" fillId="4" borderId="26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0" fillId="0" borderId="12" xfId="0" quotePrefix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0" borderId="10" xfId="0" quotePrefix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0" fillId="0" borderId="38" xfId="0" applyBorder="1"/>
    <xf numFmtId="0" fontId="0" fillId="0" borderId="3" xfId="0" applyBorder="1"/>
    <xf numFmtId="0" fontId="0" fillId="0" borderId="0" xfId="0" applyAlignment="1">
      <alignment horizontal="center"/>
    </xf>
    <xf numFmtId="164" fontId="3" fillId="4" borderId="39" xfId="0" applyNumberFormat="1" applyFont="1" applyFill="1" applyBorder="1" applyAlignment="1">
      <alignment horizontal="center" vertical="center"/>
    </xf>
    <xf numFmtId="0" fontId="0" fillId="0" borderId="40" xfId="0" applyBorder="1"/>
    <xf numFmtId="0" fontId="0" fillId="0" borderId="9" xfId="0" applyBorder="1"/>
    <xf numFmtId="16" fontId="5" fillId="0" borderId="37" xfId="0" quotePrefix="1" applyNumberFormat="1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16" fontId="5" fillId="0" borderId="24" xfId="0" applyNumberFormat="1" applyFont="1" applyBorder="1" applyAlignment="1">
      <alignment horizontal="center"/>
    </xf>
    <xf numFmtId="0" fontId="0" fillId="0" borderId="37" xfId="0" applyBorder="1"/>
    <xf numFmtId="0" fontId="0" fillId="0" borderId="45" xfId="0" applyBorder="1"/>
    <xf numFmtId="0" fontId="5" fillId="0" borderId="31" xfId="0" applyFont="1" applyBorder="1" applyAlignment="1">
      <alignment horizontal="center"/>
    </xf>
    <xf numFmtId="0" fontId="0" fillId="5" borderId="9" xfId="0" applyFill="1" applyBorder="1"/>
    <xf numFmtId="0" fontId="0" fillId="6" borderId="9" xfId="0" applyFill="1" applyBorder="1"/>
    <xf numFmtId="0" fontId="0" fillId="7" borderId="9" xfId="0" applyFill="1" applyBorder="1"/>
    <xf numFmtId="0" fontId="5" fillId="0" borderId="9" xfId="0" applyFont="1" applyBorder="1"/>
    <xf numFmtId="0" fontId="0" fillId="0" borderId="45" xfId="0" quotePrefix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4" fillId="0" borderId="0" xfId="0" applyFont="1" applyBorder="1"/>
    <xf numFmtId="0" fontId="0" fillId="0" borderId="0" xfId="0" quotePrefix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1" xfId="0" applyFont="1" applyBorder="1" applyAlignment="1">
      <alignment horizontal="left"/>
    </xf>
    <xf numFmtId="0" fontId="5" fillId="0" borderId="42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5" fillId="7" borderId="25" xfId="0" applyFont="1" applyFill="1" applyBorder="1" applyAlignment="1">
      <alignment horizontal="center"/>
    </xf>
    <xf numFmtId="0" fontId="5" fillId="7" borderId="23" xfId="0" applyFont="1" applyFill="1" applyBorder="1" applyAlignment="1">
      <alignment horizontal="center"/>
    </xf>
    <xf numFmtId="0" fontId="5" fillId="7" borderId="13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23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7" borderId="24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5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6" borderId="25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  <xf numFmtId="0" fontId="5" fillId="6" borderId="24" xfId="0" applyFont="1" applyFill="1" applyBorder="1" applyAlignment="1">
      <alignment horizontal="center"/>
    </xf>
    <xf numFmtId="0" fontId="5" fillId="6" borderId="13" xfId="0" applyFont="1" applyFill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0" fillId="0" borderId="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12701</xdr:colOff>
      <xdr:row>0</xdr:row>
      <xdr:rowOff>63500</xdr:rowOff>
    </xdr:from>
    <xdr:to>
      <xdr:col>16</xdr:col>
      <xdr:colOff>1</xdr:colOff>
      <xdr:row>13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94E3F6A-16EA-4224-BACB-F0AF1571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2201" y="63500"/>
          <a:ext cx="3352800" cy="28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42"/>
  <sheetViews>
    <sheetView tabSelected="1" zoomScaleNormal="100" workbookViewId="0">
      <selection activeCell="U4" sqref="U4"/>
    </sheetView>
  </sheetViews>
  <sheetFormatPr defaultColWidth="8.85546875" defaultRowHeight="15"/>
  <cols>
    <col min="9" max="9" width="9.140625" bestFit="1" customWidth="1"/>
  </cols>
  <sheetData>
    <row r="1" spans="1:20" ht="23.25" thickBot="1">
      <c r="A1" s="96" t="s">
        <v>37</v>
      </c>
      <c r="B1" s="96"/>
      <c r="C1" s="96"/>
      <c r="D1" s="96"/>
      <c r="E1" s="96"/>
      <c r="F1" s="96"/>
      <c r="G1" s="96"/>
      <c r="H1" s="96"/>
      <c r="I1" s="96"/>
      <c r="J1" s="41"/>
      <c r="K1" s="39" t="s">
        <v>16</v>
      </c>
    </row>
    <row r="2" spans="1:20" ht="23.25" thickBot="1">
      <c r="A2" s="19"/>
      <c r="B2" s="19"/>
      <c r="C2" s="19"/>
      <c r="D2" s="19"/>
      <c r="E2" s="19"/>
      <c r="F2" s="19"/>
      <c r="G2" s="19"/>
      <c r="H2" s="19"/>
      <c r="I2" s="19"/>
      <c r="J2" s="42"/>
      <c r="K2" s="40" t="s">
        <v>17</v>
      </c>
      <c r="Q2" t="s">
        <v>54</v>
      </c>
    </row>
    <row r="3" spans="1:20" ht="15.75">
      <c r="B3" s="97">
        <f ca="1">NOW()</f>
        <v>45413.675428819442</v>
      </c>
      <c r="C3" s="97"/>
      <c r="D3" s="98">
        <v>2023</v>
      </c>
      <c r="E3" s="99" t="s">
        <v>15</v>
      </c>
      <c r="F3" s="100"/>
      <c r="G3" s="22" t="s">
        <v>12</v>
      </c>
      <c r="H3" s="22" t="s">
        <v>1</v>
      </c>
      <c r="I3" s="25" t="s">
        <v>1</v>
      </c>
      <c r="J3" s="25" t="s">
        <v>14</v>
      </c>
      <c r="K3" s="17" t="s">
        <v>18</v>
      </c>
    </row>
    <row r="4" spans="1:20" ht="15.75">
      <c r="C4" s="1"/>
      <c r="D4" s="98"/>
      <c r="E4" s="2" t="s">
        <v>0</v>
      </c>
      <c r="F4" s="3" t="s">
        <v>1</v>
      </c>
      <c r="G4" s="26" t="s">
        <v>13</v>
      </c>
      <c r="H4" s="26" t="s">
        <v>13</v>
      </c>
      <c r="I4" s="20" t="s">
        <v>35</v>
      </c>
      <c r="J4" s="20" t="s">
        <v>13</v>
      </c>
      <c r="K4" s="16" t="s">
        <v>19</v>
      </c>
    </row>
    <row r="5" spans="1:20" ht="15.75">
      <c r="B5" s="4" t="s">
        <v>7</v>
      </c>
      <c r="C5" s="5"/>
      <c r="D5" s="36" t="s">
        <v>42</v>
      </c>
      <c r="E5" s="6">
        <v>1</v>
      </c>
      <c r="F5" s="7">
        <v>1</v>
      </c>
      <c r="G5" s="27">
        <v>2.5</v>
      </c>
      <c r="H5" s="27">
        <v>3</v>
      </c>
      <c r="I5" s="34"/>
      <c r="J5" s="34">
        <f>+SUM(G5:I5)</f>
        <v>5.5</v>
      </c>
      <c r="K5" s="18" t="s">
        <v>20</v>
      </c>
      <c r="Q5" s="113" t="s">
        <v>11</v>
      </c>
      <c r="R5" s="113"/>
      <c r="S5" s="46"/>
      <c r="T5" s="35"/>
    </row>
    <row r="6" spans="1:20" ht="15.75">
      <c r="B6" s="8" t="s">
        <v>8</v>
      </c>
      <c r="C6" s="60"/>
      <c r="D6" s="61" t="s">
        <v>40</v>
      </c>
      <c r="E6" s="6">
        <v>0</v>
      </c>
      <c r="F6" s="7">
        <v>1</v>
      </c>
      <c r="G6" s="27">
        <v>0</v>
      </c>
      <c r="H6" s="27">
        <v>3.5</v>
      </c>
      <c r="I6" s="34">
        <v>1</v>
      </c>
      <c r="J6" s="34">
        <f>+SUM(G6:I6)</f>
        <v>4.5</v>
      </c>
      <c r="K6" s="16" t="s">
        <v>21</v>
      </c>
      <c r="Q6" s="113" t="s">
        <v>10</v>
      </c>
      <c r="R6" s="113"/>
      <c r="S6" s="46"/>
      <c r="T6" s="35"/>
    </row>
    <row r="7" spans="1:20" ht="15.75">
      <c r="B7" s="8" t="s">
        <v>6</v>
      </c>
      <c r="C7" s="1"/>
      <c r="D7" s="37" t="s">
        <v>39</v>
      </c>
      <c r="E7" s="6">
        <v>1</v>
      </c>
      <c r="F7" s="7">
        <v>0</v>
      </c>
      <c r="G7" s="27">
        <v>3</v>
      </c>
      <c r="H7" s="27">
        <v>0</v>
      </c>
      <c r="I7" s="34"/>
      <c r="J7" s="34">
        <f>+SUM(G7:I7)</f>
        <v>3</v>
      </c>
      <c r="K7" s="18" t="s">
        <v>22</v>
      </c>
      <c r="Q7" s="113" t="s">
        <v>6</v>
      </c>
      <c r="R7" s="113"/>
      <c r="S7" s="46"/>
      <c r="T7" s="35"/>
    </row>
    <row r="8" spans="1:20" ht="15.75">
      <c r="B8" s="8" t="s">
        <v>11</v>
      </c>
      <c r="C8" s="1"/>
      <c r="D8" s="37" t="s">
        <v>34</v>
      </c>
      <c r="E8" s="6">
        <v>0</v>
      </c>
      <c r="F8" s="7">
        <v>0</v>
      </c>
      <c r="G8" s="27">
        <v>0</v>
      </c>
      <c r="H8" s="27">
        <v>0</v>
      </c>
      <c r="I8" s="34"/>
      <c r="J8" s="34">
        <v>0</v>
      </c>
      <c r="K8" s="16" t="s">
        <v>23</v>
      </c>
      <c r="Q8" s="113" t="s">
        <v>55</v>
      </c>
      <c r="R8" s="113"/>
      <c r="S8" s="46"/>
    </row>
    <row r="9" spans="1:20" ht="15.75">
      <c r="B9" s="8" t="s">
        <v>10</v>
      </c>
      <c r="C9" s="1"/>
      <c r="D9" s="37" t="s">
        <v>38</v>
      </c>
      <c r="E9" s="23">
        <v>0</v>
      </c>
      <c r="F9" s="24">
        <v>0</v>
      </c>
      <c r="G9" s="27">
        <v>0</v>
      </c>
      <c r="H9" s="27">
        <v>0</v>
      </c>
      <c r="I9" s="34"/>
      <c r="J9" s="34">
        <f>+SUM(G9:I9)</f>
        <v>0</v>
      </c>
      <c r="K9" s="18" t="s">
        <v>24</v>
      </c>
      <c r="Q9" s="113" t="s">
        <v>9</v>
      </c>
      <c r="R9" s="113"/>
      <c r="S9" s="46"/>
    </row>
    <row r="10" spans="1:20" ht="16.5" thickBot="1">
      <c r="B10" s="9" t="s">
        <v>9</v>
      </c>
      <c r="C10" s="10"/>
      <c r="D10" s="38" t="s">
        <v>41</v>
      </c>
      <c r="E10" s="11">
        <v>0</v>
      </c>
      <c r="F10" s="12">
        <v>0</v>
      </c>
      <c r="G10" s="28">
        <v>0</v>
      </c>
      <c r="H10" s="28">
        <v>0</v>
      </c>
      <c r="I10" s="44"/>
      <c r="J10" s="44">
        <f>+SUM(G10:I10)</f>
        <v>0</v>
      </c>
      <c r="K10" s="16" t="s">
        <v>25</v>
      </c>
      <c r="Q10" s="113" t="s">
        <v>7</v>
      </c>
      <c r="R10" s="113"/>
      <c r="S10" s="46"/>
    </row>
    <row r="11" spans="1:20" ht="16.5" thickBot="1">
      <c r="C11" s="1"/>
      <c r="E11" s="21"/>
      <c r="F11" s="21"/>
      <c r="G11" s="21"/>
      <c r="H11" s="21"/>
      <c r="I11" s="21"/>
      <c r="K11" s="18" t="s">
        <v>27</v>
      </c>
    </row>
    <row r="12" spans="1:20" ht="15.75" thickBot="1">
      <c r="A12" s="94" t="s">
        <v>36</v>
      </c>
      <c r="B12" s="94"/>
      <c r="C12" s="94"/>
      <c r="D12" s="94"/>
      <c r="E12" s="94"/>
      <c r="F12" s="94"/>
      <c r="G12" s="94"/>
      <c r="H12" s="94"/>
      <c r="I12" s="94"/>
      <c r="J12" s="95"/>
      <c r="K12" s="40" t="s">
        <v>28</v>
      </c>
    </row>
    <row r="13" spans="1:20" ht="15.75" thickBot="1">
      <c r="K13" s="18" t="s">
        <v>26</v>
      </c>
    </row>
    <row r="14" spans="1:20" ht="16.5" thickBot="1">
      <c r="A14" s="101" t="s">
        <v>46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3"/>
    </row>
    <row r="15" spans="1:20" ht="15.75" thickBot="1">
      <c r="A15" s="13" t="s">
        <v>2</v>
      </c>
      <c r="B15" s="90" t="s">
        <v>3</v>
      </c>
      <c r="C15" s="91"/>
      <c r="D15" s="92"/>
      <c r="E15" s="14" t="s">
        <v>4</v>
      </c>
      <c r="F15" s="90" t="s">
        <v>5</v>
      </c>
      <c r="G15" s="91"/>
      <c r="H15" s="93"/>
      <c r="I15" s="13" t="s">
        <v>2</v>
      </c>
      <c r="J15" s="90" t="s">
        <v>3</v>
      </c>
      <c r="K15" s="91"/>
      <c r="L15" s="92"/>
      <c r="M15" s="14" t="s">
        <v>4</v>
      </c>
      <c r="N15" s="90" t="s">
        <v>5</v>
      </c>
      <c r="O15" s="91"/>
      <c r="P15" s="93"/>
      <c r="Q15" s="50" t="s">
        <v>53</v>
      </c>
      <c r="R15" s="50"/>
      <c r="S15" s="50" t="s">
        <v>53</v>
      </c>
    </row>
    <row r="16" spans="1:20">
      <c r="B16" s="65"/>
      <c r="C16" s="66"/>
      <c r="D16" s="67"/>
      <c r="E16" s="47"/>
      <c r="F16" s="62"/>
      <c r="G16" s="63"/>
      <c r="H16" s="64"/>
      <c r="J16" s="62"/>
      <c r="K16" s="63"/>
      <c r="L16" s="112"/>
      <c r="M16" s="48"/>
      <c r="N16" s="62"/>
      <c r="O16" s="63"/>
      <c r="P16" s="64"/>
      <c r="Q16" s="51"/>
      <c r="R16" s="51"/>
      <c r="S16" s="51"/>
    </row>
    <row r="17" spans="1:19">
      <c r="A17" s="29">
        <v>45046</v>
      </c>
      <c r="B17" s="75" t="s">
        <v>52</v>
      </c>
      <c r="C17" s="76"/>
      <c r="D17" s="77"/>
      <c r="E17" s="18" t="s">
        <v>22</v>
      </c>
      <c r="F17" s="75" t="s">
        <v>47</v>
      </c>
      <c r="G17" s="76"/>
      <c r="H17" s="83"/>
      <c r="I17" s="49">
        <v>45104</v>
      </c>
      <c r="J17" s="78" t="s">
        <v>49</v>
      </c>
      <c r="K17" s="79"/>
      <c r="L17" s="80"/>
      <c r="M17" s="56"/>
      <c r="N17" s="78" t="s">
        <v>48</v>
      </c>
      <c r="O17" s="79"/>
      <c r="P17" s="82"/>
      <c r="Q17" s="51"/>
      <c r="R17" s="51"/>
      <c r="S17" s="51"/>
    </row>
    <row r="18" spans="1:19">
      <c r="A18" s="31">
        <v>45040</v>
      </c>
      <c r="B18" s="72" t="s">
        <v>47</v>
      </c>
      <c r="C18" s="73"/>
      <c r="D18" s="81"/>
      <c r="E18" s="16" t="s">
        <v>23</v>
      </c>
      <c r="F18" s="72" t="s">
        <v>48</v>
      </c>
      <c r="G18" s="73"/>
      <c r="H18" s="74"/>
      <c r="I18" s="49">
        <v>45115</v>
      </c>
      <c r="J18" s="84" t="s">
        <v>49</v>
      </c>
      <c r="K18" s="84"/>
      <c r="L18" s="84"/>
      <c r="M18" s="18"/>
      <c r="N18" s="84" t="s">
        <v>47</v>
      </c>
      <c r="O18" s="84"/>
      <c r="P18" s="85"/>
      <c r="Q18" s="57" t="s">
        <v>60</v>
      </c>
      <c r="R18" s="58"/>
      <c r="S18" s="58"/>
    </row>
    <row r="19" spans="1:19">
      <c r="A19" s="31">
        <v>45048</v>
      </c>
      <c r="B19" s="78" t="s">
        <v>49</v>
      </c>
      <c r="C19" s="79"/>
      <c r="D19" s="80"/>
      <c r="E19" s="56"/>
      <c r="F19" s="79" t="s">
        <v>50</v>
      </c>
      <c r="G19" s="79"/>
      <c r="H19" s="82"/>
      <c r="I19" s="49">
        <v>45118</v>
      </c>
      <c r="J19" s="88" t="s">
        <v>51</v>
      </c>
      <c r="K19" s="88"/>
      <c r="L19" s="88"/>
      <c r="M19" s="56"/>
      <c r="N19" s="88" t="s">
        <v>48</v>
      </c>
      <c r="O19" s="88"/>
      <c r="P19" s="89"/>
      <c r="Q19" s="58"/>
      <c r="R19" s="58"/>
      <c r="S19" s="58"/>
    </row>
    <row r="20" spans="1:19">
      <c r="A20" s="31">
        <v>45055</v>
      </c>
      <c r="B20" s="78" t="s">
        <v>48</v>
      </c>
      <c r="C20" s="79"/>
      <c r="D20" s="80"/>
      <c r="E20" s="56"/>
      <c r="F20" s="79" t="s">
        <v>51</v>
      </c>
      <c r="G20" s="79"/>
      <c r="H20" s="82"/>
      <c r="I20" s="49">
        <v>45118</v>
      </c>
      <c r="J20" s="84" t="s">
        <v>52</v>
      </c>
      <c r="K20" s="84"/>
      <c r="L20" s="84"/>
      <c r="M20" s="16"/>
      <c r="N20" s="84" t="s">
        <v>50</v>
      </c>
      <c r="O20" s="84"/>
      <c r="P20" s="85"/>
      <c r="Q20" s="58"/>
      <c r="R20" s="58"/>
      <c r="S20" s="58"/>
    </row>
    <row r="21" spans="1:19">
      <c r="A21" s="31">
        <v>45055</v>
      </c>
      <c r="B21" s="78" t="s">
        <v>49</v>
      </c>
      <c r="C21" s="79"/>
      <c r="D21" s="80"/>
      <c r="E21" s="56"/>
      <c r="F21" s="79" t="s">
        <v>52</v>
      </c>
      <c r="G21" s="79"/>
      <c r="H21" s="82"/>
      <c r="I21" s="49">
        <v>45125</v>
      </c>
      <c r="J21" s="86" t="s">
        <v>52</v>
      </c>
      <c r="K21" s="86"/>
      <c r="L21" s="86"/>
      <c r="M21" s="17"/>
      <c r="N21" s="86" t="s">
        <v>49</v>
      </c>
      <c r="O21" s="86"/>
      <c r="P21" s="87"/>
      <c r="Q21" s="58"/>
      <c r="R21" s="58"/>
      <c r="S21" s="58"/>
    </row>
    <row r="22" spans="1:19">
      <c r="A22" s="31">
        <v>45062</v>
      </c>
      <c r="B22" s="78" t="s">
        <v>50</v>
      </c>
      <c r="C22" s="79"/>
      <c r="D22" s="80"/>
      <c r="E22" s="56"/>
      <c r="F22" s="79" t="s">
        <v>48</v>
      </c>
      <c r="G22" s="79"/>
      <c r="H22" s="82"/>
      <c r="I22" s="49">
        <v>45126</v>
      </c>
      <c r="J22" s="88" t="s">
        <v>47</v>
      </c>
      <c r="K22" s="88"/>
      <c r="L22" s="88"/>
      <c r="M22" s="18"/>
      <c r="N22" s="88" t="s">
        <v>51</v>
      </c>
      <c r="O22" s="88"/>
      <c r="P22" s="89"/>
      <c r="Q22" s="58"/>
      <c r="R22" s="58"/>
      <c r="S22" s="58"/>
    </row>
    <row r="23" spans="1:19">
      <c r="A23" s="31">
        <v>45069</v>
      </c>
      <c r="B23" s="72" t="s">
        <v>51</v>
      </c>
      <c r="C23" s="73"/>
      <c r="D23" s="81"/>
      <c r="E23" s="17"/>
      <c r="F23" s="72" t="s">
        <v>49</v>
      </c>
      <c r="G23" s="73"/>
      <c r="H23" s="74"/>
      <c r="I23" s="29">
        <v>45129</v>
      </c>
      <c r="J23" s="78" t="s">
        <v>49</v>
      </c>
      <c r="K23" s="79"/>
      <c r="L23" s="80"/>
      <c r="M23" s="16"/>
      <c r="N23" s="78" t="s">
        <v>51</v>
      </c>
      <c r="O23" s="79"/>
      <c r="P23" s="82"/>
      <c r="Q23" s="58"/>
      <c r="R23" s="58"/>
      <c r="S23" s="58"/>
    </row>
    <row r="24" spans="1:19">
      <c r="A24" s="29">
        <v>45069</v>
      </c>
      <c r="B24" s="78" t="s">
        <v>48</v>
      </c>
      <c r="C24" s="79"/>
      <c r="D24" s="80"/>
      <c r="E24" s="18"/>
      <c r="F24" s="78" t="s">
        <v>52</v>
      </c>
      <c r="G24" s="79"/>
      <c r="H24" s="82"/>
      <c r="I24" s="29">
        <v>45132</v>
      </c>
      <c r="J24" s="78" t="s">
        <v>48</v>
      </c>
      <c r="K24" s="79"/>
      <c r="L24" s="80"/>
      <c r="M24" s="40"/>
      <c r="N24" s="78" t="s">
        <v>50</v>
      </c>
      <c r="O24" s="79"/>
      <c r="P24" s="82"/>
      <c r="Q24" s="58"/>
      <c r="R24" s="58"/>
      <c r="S24" s="58"/>
    </row>
    <row r="25" spans="1:19">
      <c r="A25" s="29">
        <v>45069</v>
      </c>
      <c r="B25" s="78" t="s">
        <v>50</v>
      </c>
      <c r="C25" s="79"/>
      <c r="D25" s="80"/>
      <c r="E25" s="17"/>
      <c r="F25" s="78" t="s">
        <v>47</v>
      </c>
      <c r="G25" s="79"/>
      <c r="H25" s="82"/>
      <c r="I25" s="29">
        <v>45139</v>
      </c>
      <c r="J25" s="78" t="s">
        <v>50</v>
      </c>
      <c r="K25" s="79"/>
      <c r="L25" s="80"/>
      <c r="M25" s="16"/>
      <c r="N25" s="78" t="s">
        <v>51</v>
      </c>
      <c r="O25" s="79"/>
      <c r="P25" s="82"/>
      <c r="Q25" s="58"/>
      <c r="R25" s="58"/>
      <c r="S25" s="58"/>
    </row>
    <row r="26" spans="1:19">
      <c r="A26" s="29">
        <v>45083</v>
      </c>
      <c r="B26" s="72" t="s">
        <v>51</v>
      </c>
      <c r="C26" s="73"/>
      <c r="D26" s="81"/>
      <c r="E26" s="39"/>
      <c r="F26" s="72" t="s">
        <v>50</v>
      </c>
      <c r="G26" s="73"/>
      <c r="H26" s="74"/>
      <c r="I26" s="29">
        <v>45150</v>
      </c>
      <c r="J26" s="72" t="s">
        <v>47</v>
      </c>
      <c r="K26" s="73"/>
      <c r="L26" s="81"/>
      <c r="M26" s="16"/>
      <c r="N26" s="72" t="s">
        <v>52</v>
      </c>
      <c r="O26" s="73"/>
      <c r="P26" s="74"/>
      <c r="Q26" s="58"/>
      <c r="R26" s="58"/>
      <c r="S26" s="58"/>
    </row>
    <row r="27" spans="1:19">
      <c r="A27" s="29">
        <v>45090</v>
      </c>
      <c r="B27" s="78" t="s">
        <v>50</v>
      </c>
      <c r="C27" s="79"/>
      <c r="D27" s="80"/>
      <c r="E27" s="18"/>
      <c r="F27" s="78" t="s">
        <v>52</v>
      </c>
      <c r="G27" s="79"/>
      <c r="H27" s="82"/>
      <c r="I27" s="29">
        <v>45153</v>
      </c>
      <c r="J27" s="72" t="s">
        <v>51</v>
      </c>
      <c r="K27" s="73"/>
      <c r="L27" s="81"/>
      <c r="M27" s="16"/>
      <c r="N27" s="72" t="s">
        <v>52</v>
      </c>
      <c r="O27" s="73"/>
      <c r="P27" s="74"/>
      <c r="Q27" s="58"/>
      <c r="R27" s="58"/>
      <c r="S27" s="58"/>
    </row>
    <row r="28" spans="1:19">
      <c r="A28" s="29">
        <v>45090</v>
      </c>
      <c r="B28" s="72" t="s">
        <v>47</v>
      </c>
      <c r="C28" s="73"/>
      <c r="D28" s="81"/>
      <c r="E28" s="18"/>
      <c r="F28" s="72" t="s">
        <v>49</v>
      </c>
      <c r="G28" s="73"/>
      <c r="H28" s="74"/>
      <c r="I28" s="29">
        <v>45157</v>
      </c>
      <c r="J28" s="78" t="s">
        <v>48</v>
      </c>
      <c r="K28" s="79"/>
      <c r="L28" s="80"/>
      <c r="M28" s="18"/>
      <c r="N28" s="78" t="s">
        <v>49</v>
      </c>
      <c r="O28" s="79"/>
      <c r="P28" s="82"/>
      <c r="Q28" s="58"/>
      <c r="R28" s="58"/>
      <c r="S28" s="58"/>
    </row>
    <row r="29" spans="1:19">
      <c r="A29" s="29">
        <v>45094</v>
      </c>
      <c r="B29" s="78" t="s">
        <v>48</v>
      </c>
      <c r="C29" s="79"/>
      <c r="D29" s="80"/>
      <c r="E29" s="18"/>
      <c r="F29" s="78" t="s">
        <v>47</v>
      </c>
      <c r="G29" s="79"/>
      <c r="H29" s="82"/>
      <c r="I29" s="29">
        <v>45158</v>
      </c>
      <c r="J29" s="72" t="s">
        <v>47</v>
      </c>
      <c r="K29" s="73"/>
      <c r="L29" s="81"/>
      <c r="M29" s="16"/>
      <c r="N29" s="72" t="s">
        <v>50</v>
      </c>
      <c r="O29" s="73"/>
      <c r="P29" s="74"/>
      <c r="Q29" s="58"/>
      <c r="R29" s="58"/>
      <c r="S29" s="58"/>
    </row>
    <row r="30" spans="1:19">
      <c r="A30" s="29">
        <v>45097</v>
      </c>
      <c r="B30" s="107" t="s">
        <v>52</v>
      </c>
      <c r="C30" s="108"/>
      <c r="D30" s="109"/>
      <c r="E30" s="16"/>
      <c r="F30" s="107" t="s">
        <v>51</v>
      </c>
      <c r="G30" s="108"/>
      <c r="H30" s="110"/>
      <c r="I30" s="29">
        <v>45167</v>
      </c>
      <c r="J30" s="72" t="s">
        <v>51</v>
      </c>
      <c r="K30" s="73"/>
      <c r="L30" s="81"/>
      <c r="M30" s="40"/>
      <c r="N30" s="72" t="s">
        <v>47</v>
      </c>
      <c r="O30" s="73"/>
      <c r="P30" s="74"/>
      <c r="Q30" s="58"/>
      <c r="R30" s="58"/>
      <c r="S30" s="58"/>
    </row>
    <row r="31" spans="1:19">
      <c r="A31" s="29">
        <v>45097</v>
      </c>
      <c r="B31" s="78" t="s">
        <v>50</v>
      </c>
      <c r="C31" s="79"/>
      <c r="D31" s="80"/>
      <c r="E31" s="16"/>
      <c r="F31" s="78" t="s">
        <v>49</v>
      </c>
      <c r="G31" s="79"/>
      <c r="H31" s="82"/>
      <c r="I31" s="29">
        <v>45172</v>
      </c>
      <c r="J31" s="107" t="s">
        <v>52</v>
      </c>
      <c r="K31" s="108"/>
      <c r="L31" s="109"/>
      <c r="M31" s="16"/>
      <c r="N31" s="107" t="s">
        <v>48</v>
      </c>
      <c r="O31" s="108"/>
      <c r="P31" s="110"/>
      <c r="Q31" s="59"/>
      <c r="R31" s="59"/>
      <c r="S31" s="59"/>
    </row>
    <row r="32" spans="1:19" ht="15.75" thickBot="1">
      <c r="A32" s="45"/>
      <c r="B32" s="68"/>
      <c r="C32" s="69"/>
      <c r="D32" s="70"/>
      <c r="E32" s="45"/>
      <c r="F32" s="68"/>
      <c r="G32" s="69"/>
      <c r="H32" s="71"/>
      <c r="I32" s="30"/>
      <c r="J32" s="104"/>
      <c r="K32" s="105"/>
      <c r="L32" s="106"/>
      <c r="M32" s="52"/>
      <c r="N32" s="104"/>
      <c r="O32" s="105"/>
      <c r="P32" s="111"/>
    </row>
    <row r="33" spans="1:22">
      <c r="V33" s="43"/>
    </row>
    <row r="34" spans="1:22">
      <c r="A34" t="s">
        <v>56</v>
      </c>
      <c r="B34" s="53"/>
      <c r="C34" t="s">
        <v>57</v>
      </c>
      <c r="I34" s="32"/>
      <c r="J34" s="15"/>
      <c r="K34" s="15"/>
      <c r="L34" s="15"/>
      <c r="M34" s="15"/>
      <c r="N34" s="15"/>
      <c r="O34" s="15"/>
      <c r="P34" s="15"/>
    </row>
    <row r="35" spans="1:22">
      <c r="B35" s="54"/>
      <c r="C35" t="s">
        <v>58</v>
      </c>
      <c r="I35" s="31">
        <v>45561</v>
      </c>
      <c r="J35" s="78" t="s">
        <v>30</v>
      </c>
      <c r="K35" s="79"/>
      <c r="L35" s="80"/>
      <c r="M35" s="78" t="s">
        <v>44</v>
      </c>
      <c r="N35" s="79"/>
      <c r="O35" s="79"/>
      <c r="P35" s="80"/>
    </row>
    <row r="36" spans="1:22">
      <c r="B36" s="55"/>
      <c r="C36" t="s">
        <v>59</v>
      </c>
      <c r="E36" s="33"/>
      <c r="I36" s="31">
        <v>45552</v>
      </c>
      <c r="J36" s="78" t="s">
        <v>29</v>
      </c>
      <c r="K36" s="79"/>
      <c r="L36" s="80"/>
      <c r="M36" s="78" t="s">
        <v>43</v>
      </c>
      <c r="N36" s="79"/>
      <c r="O36" s="79"/>
      <c r="P36" s="80"/>
    </row>
    <row r="37" spans="1:22">
      <c r="I37" s="31">
        <v>45567</v>
      </c>
      <c r="J37" s="78" t="s">
        <v>31</v>
      </c>
      <c r="K37" s="79"/>
      <c r="L37" s="80"/>
      <c r="M37" s="78" t="s">
        <v>45</v>
      </c>
      <c r="N37" s="79"/>
      <c r="O37" s="79"/>
      <c r="P37" s="80"/>
    </row>
    <row r="38" spans="1:22">
      <c r="I38" s="31">
        <v>45209</v>
      </c>
      <c r="J38" s="78" t="s">
        <v>32</v>
      </c>
      <c r="K38" s="79"/>
      <c r="L38" s="80"/>
      <c r="M38" s="78" t="s">
        <v>6</v>
      </c>
      <c r="N38" s="79"/>
      <c r="O38" s="79"/>
      <c r="P38" s="80"/>
    </row>
    <row r="39" spans="1:22">
      <c r="A39" t="s">
        <v>13</v>
      </c>
      <c r="B39">
        <f>+(SUM(G5:G10))+(SUM(H5:H10))</f>
        <v>12</v>
      </c>
      <c r="D39" s="35"/>
    </row>
    <row r="40" spans="1:22">
      <c r="A40" t="s">
        <v>33</v>
      </c>
      <c r="B40">
        <f>+SUM(E5:E10)</f>
        <v>2</v>
      </c>
      <c r="D40" s="35"/>
    </row>
    <row r="41" spans="1:22">
      <c r="B41">
        <f>+B39/B40</f>
        <v>6</v>
      </c>
    </row>
    <row r="42" spans="1:22">
      <c r="D42" s="35"/>
    </row>
  </sheetData>
  <sortState ref="B5:J10">
    <sortCondition descending="1" ref="J5:J10"/>
  </sortState>
  <mergeCells count="92">
    <mergeCell ref="N19:P19"/>
    <mergeCell ref="N18:P18"/>
    <mergeCell ref="N17:P17"/>
    <mergeCell ref="Q5:R5"/>
    <mergeCell ref="Q6:R6"/>
    <mergeCell ref="Q7:R7"/>
    <mergeCell ref="Q8:R8"/>
    <mergeCell ref="Q9:R9"/>
    <mergeCell ref="Q10:R10"/>
    <mergeCell ref="N16:P16"/>
    <mergeCell ref="B18:D18"/>
    <mergeCell ref="F18:H18"/>
    <mergeCell ref="J17:L17"/>
    <mergeCell ref="J18:L18"/>
    <mergeCell ref="B19:D19"/>
    <mergeCell ref="B21:D21"/>
    <mergeCell ref="F21:H21"/>
    <mergeCell ref="J21:L21"/>
    <mergeCell ref="J19:L19"/>
    <mergeCell ref="F19:H19"/>
    <mergeCell ref="F20:H20"/>
    <mergeCell ref="B20:D20"/>
    <mergeCell ref="J16:L16"/>
    <mergeCell ref="J20:L20"/>
    <mergeCell ref="J22:L22"/>
    <mergeCell ref="J23:L23"/>
    <mergeCell ref="J28:L28"/>
    <mergeCell ref="J25:L25"/>
    <mergeCell ref="N32:P32"/>
    <mergeCell ref="N29:P29"/>
    <mergeCell ref="N30:P30"/>
    <mergeCell ref="N31:P31"/>
    <mergeCell ref="N28:P28"/>
    <mergeCell ref="J36:L36"/>
    <mergeCell ref="J37:L37"/>
    <mergeCell ref="J38:L38"/>
    <mergeCell ref="M35:P35"/>
    <mergeCell ref="M36:P36"/>
    <mergeCell ref="M37:P37"/>
    <mergeCell ref="M38:P38"/>
    <mergeCell ref="J35:L35"/>
    <mergeCell ref="F23:H23"/>
    <mergeCell ref="F22:H22"/>
    <mergeCell ref="B26:D26"/>
    <mergeCell ref="J32:L32"/>
    <mergeCell ref="J29:L29"/>
    <mergeCell ref="J30:L30"/>
    <mergeCell ref="J31:L31"/>
    <mergeCell ref="F29:H29"/>
    <mergeCell ref="F30:H30"/>
    <mergeCell ref="F31:H31"/>
    <mergeCell ref="B29:D29"/>
    <mergeCell ref="B30:D30"/>
    <mergeCell ref="J24:L24"/>
    <mergeCell ref="B25:D25"/>
    <mergeCell ref="F26:H26"/>
    <mergeCell ref="A1:I1"/>
    <mergeCell ref="B3:C3"/>
    <mergeCell ref="D3:D4"/>
    <mergeCell ref="E3:F3"/>
    <mergeCell ref="A14:P14"/>
    <mergeCell ref="B15:D15"/>
    <mergeCell ref="F15:H15"/>
    <mergeCell ref="J15:L15"/>
    <mergeCell ref="N15:P15"/>
    <mergeCell ref="A12:J12"/>
    <mergeCell ref="N20:P20"/>
    <mergeCell ref="N21:P21"/>
    <mergeCell ref="N22:P22"/>
    <mergeCell ref="N23:P23"/>
    <mergeCell ref="J27:L27"/>
    <mergeCell ref="N27:P27"/>
    <mergeCell ref="J26:L26"/>
    <mergeCell ref="N26:P26"/>
    <mergeCell ref="N24:P24"/>
    <mergeCell ref="N25:P25"/>
    <mergeCell ref="F16:H16"/>
    <mergeCell ref="B16:D16"/>
    <mergeCell ref="B32:D32"/>
    <mergeCell ref="F32:H32"/>
    <mergeCell ref="F28:H28"/>
    <mergeCell ref="B17:D17"/>
    <mergeCell ref="B27:D27"/>
    <mergeCell ref="B28:D28"/>
    <mergeCell ref="B31:D31"/>
    <mergeCell ref="F24:H24"/>
    <mergeCell ref="F25:H25"/>
    <mergeCell ref="F17:H17"/>
    <mergeCell ref="F27:H27"/>
    <mergeCell ref="B22:D22"/>
    <mergeCell ref="B23:D23"/>
    <mergeCell ref="B24:D2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AJC</dc:creator>
  <cp:lastModifiedBy>Windows User</cp:lastModifiedBy>
  <cp:lastPrinted>2022-10-24T15:27:58Z</cp:lastPrinted>
  <dcterms:created xsi:type="dcterms:W3CDTF">2018-04-15T11:34:42Z</dcterms:created>
  <dcterms:modified xsi:type="dcterms:W3CDTF">2024-05-01T15:13:41Z</dcterms:modified>
</cp:coreProperties>
</file>